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ate1904="1" checkCompatibility="1"/>
  <mc:AlternateContent xmlns:mc="http://schemas.openxmlformats.org/markup-compatibility/2006">
    <mc:Choice Requires="x15">
      <x15ac:absPath xmlns:x15ac="http://schemas.microsoft.com/office/spreadsheetml/2010/11/ac" url="C:\Users\pcrain\Documents\Application Development docs\"/>
    </mc:Choice>
  </mc:AlternateContent>
  <bookViews>
    <workbookView xWindow="8916" yWindow="5124" windowWidth="38844" windowHeight="28116" tabRatio="798"/>
  </bookViews>
  <sheets>
    <sheet name="PreOperational Budget" sheetId="1" r:id="rId1"/>
    <sheet name=" Revenues" sheetId="6" r:id="rId2"/>
    <sheet name="Four-Year Revenue Detail" sheetId="8" r:id="rId3"/>
    <sheet name=" Expenditures" sheetId="2" r:id="rId4"/>
    <sheet name="Balance Sheet" sheetId="9" r:id="rId5"/>
    <sheet name="Monthly Expenses" sheetId="10" r:id="rId6"/>
    <sheet name="BudgetActual Report" sheetId="12" r:id="rId7"/>
  </sheets>
  <definedNames>
    <definedName name="_xlnm.Print_Area" localSheetId="3">' Expenditures'!$A$1:$E$131</definedName>
    <definedName name="_xlnm.Print_Area" localSheetId="2">'Four-Year Revenue Detail'!$A$1:$E$23</definedName>
  </definedNames>
  <calcPr calcId="152511" concurrentCalc="0"/>
  <extLst>
    <ext xmlns:mx="http://schemas.microsoft.com/office/mac/excel/2008/main" uri="{7523E5D3-25F3-A5E0-1632-64F254C22452}">
      <mx:ArchID Flags="4"/>
    </ext>
  </extLst>
</workbook>
</file>

<file path=xl/calcChain.xml><?xml version="1.0" encoding="utf-8"?>
<calcChain xmlns="http://schemas.openxmlformats.org/spreadsheetml/2006/main">
  <c r="H26" i="12" l="1"/>
  <c r="H25" i="12"/>
  <c r="I24" i="12"/>
  <c r="H23" i="12"/>
  <c r="H22" i="12"/>
  <c r="H21" i="12"/>
  <c r="H19" i="12"/>
  <c r="H17" i="12"/>
  <c r="H14" i="12"/>
  <c r="H9" i="12"/>
  <c r="H59" i="10"/>
  <c r="H9" i="10"/>
  <c r="H13" i="10"/>
  <c r="C74" i="10"/>
  <c r="C78" i="10"/>
  <c r="C56" i="10"/>
  <c r="C77" i="10"/>
  <c r="C79" i="10"/>
  <c r="B74" i="10"/>
  <c r="B78" i="10"/>
  <c r="B56" i="10"/>
  <c r="B77" i="10"/>
  <c r="B79" i="10"/>
  <c r="B26" i="1"/>
  <c r="B45" i="1"/>
  <c r="B40" i="6"/>
  <c r="C40" i="6"/>
  <c r="D40" i="6"/>
  <c r="E40" i="6"/>
  <c r="B15" i="8"/>
  <c r="C15" i="8"/>
  <c r="D15" i="8"/>
  <c r="E15" i="8"/>
  <c r="B22" i="2"/>
  <c r="C22" i="2"/>
  <c r="D22" i="2"/>
  <c r="E22" i="2"/>
  <c r="B30" i="2"/>
  <c r="C30" i="2"/>
  <c r="D30" i="2"/>
  <c r="E30" i="2"/>
  <c r="B45" i="2"/>
  <c r="C45" i="2"/>
  <c r="D45" i="2"/>
  <c r="E45" i="2"/>
  <c r="B50" i="2"/>
  <c r="C50" i="2"/>
  <c r="D50" i="2"/>
  <c r="E50" i="2"/>
  <c r="B67" i="2"/>
  <c r="C67" i="2"/>
  <c r="D67" i="2"/>
  <c r="E67" i="2"/>
  <c r="B75" i="2"/>
  <c r="C75" i="2"/>
  <c r="D75" i="2"/>
  <c r="E75" i="2"/>
  <c r="B82" i="2"/>
  <c r="C82" i="2"/>
  <c r="D82" i="2"/>
  <c r="E82" i="2"/>
  <c r="B88" i="2"/>
  <c r="C88" i="2"/>
  <c r="D88" i="2"/>
  <c r="E88" i="2"/>
  <c r="B93" i="2"/>
  <c r="C93" i="2"/>
  <c r="D93" i="2"/>
  <c r="E93" i="2"/>
  <c r="B103" i="2"/>
  <c r="C103" i="2"/>
  <c r="D103" i="2"/>
  <c r="E103" i="2"/>
  <c r="B104" i="2"/>
  <c r="C104" i="2"/>
  <c r="D104" i="2"/>
  <c r="E104" i="2"/>
  <c r="C19" i="9"/>
  <c r="C32" i="9"/>
  <c r="C37" i="9"/>
  <c r="C39" i="9"/>
  <c r="H10" i="10"/>
  <c r="H12" i="10"/>
  <c r="H14" i="10"/>
  <c r="B15" i="10"/>
  <c r="C15" i="10"/>
  <c r="D15" i="10"/>
  <c r="E15" i="10"/>
  <c r="F15" i="10"/>
  <c r="G15" i="10"/>
  <c r="H15" i="10"/>
  <c r="H18" i="10"/>
  <c r="H19" i="10"/>
  <c r="H20" i="10"/>
  <c r="H21" i="10"/>
  <c r="H22" i="10"/>
  <c r="H23" i="10"/>
  <c r="H24" i="10"/>
  <c r="H25" i="10"/>
  <c r="H26" i="10"/>
  <c r="H27" i="10"/>
  <c r="H28" i="10"/>
  <c r="H30" i="10"/>
  <c r="H31" i="10"/>
  <c r="H32" i="10"/>
  <c r="B33" i="10"/>
  <c r="C33" i="10"/>
  <c r="D33" i="10"/>
  <c r="E33" i="10"/>
  <c r="F33" i="10"/>
  <c r="G33" i="10"/>
  <c r="H33" i="10"/>
  <c r="B36" i="10"/>
  <c r="C36" i="10"/>
  <c r="D36" i="10"/>
  <c r="E36" i="10"/>
  <c r="F36" i="10"/>
  <c r="G36" i="10"/>
  <c r="H36" i="10"/>
  <c r="B37" i="10"/>
  <c r="C37" i="10"/>
  <c r="D37" i="10"/>
  <c r="E37" i="10"/>
  <c r="F37" i="10"/>
  <c r="G37" i="10"/>
  <c r="H37" i="10"/>
  <c r="B38" i="10"/>
  <c r="C38" i="10"/>
  <c r="D38" i="10"/>
  <c r="E38" i="10"/>
  <c r="F38" i="10"/>
  <c r="G38" i="10"/>
  <c r="H38" i="10"/>
  <c r="B46" i="10"/>
  <c r="B47" i="10"/>
  <c r="H50" i="10"/>
  <c r="H51" i="10"/>
  <c r="H53" i="10"/>
  <c r="H54" i="10"/>
  <c r="H55" i="10"/>
  <c r="D56" i="10"/>
  <c r="E56" i="10"/>
  <c r="F56" i="10"/>
  <c r="G56" i="10"/>
  <c r="H56" i="10"/>
  <c r="H60" i="10"/>
  <c r="H61" i="10"/>
  <c r="H62" i="10"/>
  <c r="H63" i="10"/>
  <c r="H64" i="10"/>
  <c r="H65" i="10"/>
  <c r="H66" i="10"/>
  <c r="H67" i="10"/>
  <c r="H68" i="10"/>
  <c r="H69" i="10"/>
  <c r="H71" i="10"/>
  <c r="H72" i="10"/>
  <c r="H73" i="10"/>
  <c r="D74" i="10"/>
  <c r="E74" i="10"/>
  <c r="F74" i="10"/>
  <c r="G74" i="10"/>
  <c r="H74" i="10"/>
  <c r="D77" i="10"/>
  <c r="E77" i="10"/>
  <c r="F77" i="10"/>
  <c r="G77" i="10"/>
  <c r="H77" i="10"/>
  <c r="D78" i="10"/>
  <c r="E78" i="10"/>
  <c r="F78" i="10"/>
  <c r="G78" i="10"/>
  <c r="H78" i="10"/>
  <c r="D79" i="10"/>
  <c r="E79" i="10"/>
  <c r="F79" i="10"/>
  <c r="G79" i="10"/>
  <c r="H79" i="10"/>
  <c r="J9" i="12"/>
  <c r="H10" i="12"/>
  <c r="J10" i="12"/>
  <c r="C11" i="12"/>
  <c r="D11" i="12"/>
  <c r="E11" i="12"/>
  <c r="F11" i="12"/>
  <c r="G11" i="12"/>
  <c r="H11" i="12"/>
  <c r="I11" i="12"/>
  <c r="J11" i="12"/>
  <c r="J14" i="12"/>
  <c r="J15" i="12"/>
  <c r="J17" i="12"/>
  <c r="J19" i="12"/>
  <c r="J21" i="12"/>
  <c r="J22" i="12"/>
  <c r="J23" i="12"/>
  <c r="C24" i="12"/>
  <c r="D24" i="12"/>
  <c r="E24" i="12"/>
  <c r="F24" i="12"/>
  <c r="G24" i="12"/>
  <c r="H24" i="12"/>
  <c r="J24" i="12"/>
  <c r="J25" i="12"/>
  <c r="J26" i="12"/>
  <c r="H27" i="12"/>
  <c r="J27" i="12"/>
  <c r="H28" i="12"/>
  <c r="J28" i="12"/>
  <c r="C29" i="12"/>
  <c r="D29" i="12"/>
  <c r="E29" i="12"/>
  <c r="F29" i="12"/>
  <c r="G29" i="12"/>
  <c r="H29" i="12"/>
  <c r="I29" i="12"/>
  <c r="J29" i="12"/>
  <c r="C30" i="12"/>
  <c r="D30" i="12"/>
  <c r="E30" i="12"/>
  <c r="F30" i="12"/>
  <c r="G30" i="12"/>
  <c r="H30" i="12"/>
  <c r="I30" i="12"/>
  <c r="J30" i="12"/>
</calcChain>
</file>

<file path=xl/sharedStrings.xml><?xml version="1.0" encoding="utf-8"?>
<sst xmlns="http://schemas.openxmlformats.org/spreadsheetml/2006/main" count="348" uniqueCount="240">
  <si>
    <t>Net Income</t>
  </si>
  <si>
    <t>TOTAL</t>
  </si>
  <si>
    <t>Budget</t>
  </si>
  <si>
    <t>Variance</t>
  </si>
  <si>
    <t>20215 · Office of the Principle</t>
  </si>
  <si>
    <t>20301 · Regular Programs</t>
  </si>
  <si>
    <t>20401 · Regular Programs</t>
  </si>
  <si>
    <t>20501 · Regular Programs</t>
  </si>
  <si>
    <t>20509 · Instructional Staff Curr. Dev.</t>
  </si>
  <si>
    <t>20510 · Guidance Services</t>
  </si>
  <si>
    <t>101 Local Appropriations</t>
  </si>
  <si>
    <t>120 State Revenue</t>
  </si>
  <si>
    <t>Salaries</t>
  </si>
  <si>
    <t>Services</t>
  </si>
  <si>
    <t>Supplies</t>
  </si>
  <si>
    <t>Equipment</t>
  </si>
  <si>
    <t>200 Total Expenditures</t>
  </si>
  <si>
    <t>100 Total Income</t>
  </si>
  <si>
    <t>Total 205   Other Instructional Costs</t>
  </si>
  <si>
    <t>209    Transportation</t>
  </si>
  <si>
    <t>210    Operation of Plant</t>
  </si>
  <si>
    <t>211    Maintenance of Plant</t>
  </si>
  <si>
    <t>212   Fixed Charges</t>
  </si>
  <si>
    <t>205   Other Instructional   Costs</t>
  </si>
  <si>
    <t>204   Text Books   &amp; Instructional Supplies</t>
  </si>
  <si>
    <t>203   Instructional Salaries &amp; Wages</t>
  </si>
  <si>
    <t>202   Mid-Level Administration</t>
  </si>
  <si>
    <t>201    Administration</t>
  </si>
  <si>
    <t>Undesignated</t>
  </si>
  <si>
    <t>July</t>
  </si>
  <si>
    <t>August</t>
  </si>
  <si>
    <t>September</t>
  </si>
  <si>
    <t>October</t>
  </si>
  <si>
    <t>November</t>
  </si>
  <si>
    <t>December</t>
  </si>
  <si>
    <t>School Name:</t>
  </si>
  <si>
    <t>School Year:</t>
  </si>
  <si>
    <t>Expenditures, continued</t>
  </si>
  <si>
    <t>Total Expenditures</t>
  </si>
  <si>
    <t>Cash and Cash Equivalents</t>
  </si>
  <si>
    <t>Investments</t>
  </si>
  <si>
    <t>Due from Other Governments:</t>
  </si>
  <si>
    <t>Accounts Receivable</t>
  </si>
  <si>
    <t>Prepaid Items</t>
  </si>
  <si>
    <t>Assets</t>
  </si>
  <si>
    <t>Total Assets</t>
  </si>
  <si>
    <t>Liabilities and Fund Balance</t>
  </si>
  <si>
    <t>Other Assets Specify:</t>
  </si>
  <si>
    <t>Liabilities</t>
  </si>
  <si>
    <t>Fund Balance</t>
  </si>
  <si>
    <t>Total Fund Balance</t>
  </si>
  <si>
    <t>Due to Other Governments:</t>
  </si>
  <si>
    <t xml:space="preserve"> Anne Arundel County</t>
  </si>
  <si>
    <t xml:space="preserve"> State of Maryland</t>
  </si>
  <si>
    <t xml:space="preserve"> United States</t>
  </si>
  <si>
    <t xml:space="preserve">  </t>
  </si>
  <si>
    <t>Total Liabilities and Fund Balance</t>
  </si>
  <si>
    <t>Total Liabilities</t>
  </si>
  <si>
    <t>Other Liabilities Specify:</t>
  </si>
  <si>
    <t>Reserve for Encumbrances</t>
  </si>
  <si>
    <t>Unreserved:</t>
  </si>
  <si>
    <t>Accounts Payable</t>
  </si>
  <si>
    <t>Accrued Payroll Taxes and Deductions</t>
  </si>
  <si>
    <t xml:space="preserve"> Accrued Salaries and Wages</t>
  </si>
  <si>
    <t>School Nmae:</t>
  </si>
  <si>
    <t>Income</t>
  </si>
  <si>
    <t>Expenses</t>
  </si>
  <si>
    <t>Local Appropriations</t>
  </si>
  <si>
    <t>State Revenue</t>
  </si>
  <si>
    <t>2% Administrative Fee</t>
  </si>
  <si>
    <t>Staff Salaries</t>
  </si>
  <si>
    <t>Teacher Salaries</t>
  </si>
  <si>
    <t>Employers FICA</t>
  </si>
  <si>
    <t>Health Care</t>
  </si>
  <si>
    <t>Transportation</t>
  </si>
  <si>
    <t>Telephone</t>
  </si>
  <si>
    <t>Electric</t>
  </si>
  <si>
    <t>Cleaning</t>
  </si>
  <si>
    <t>Office Expenses</t>
  </si>
  <si>
    <t>Total Expenses</t>
  </si>
  <si>
    <t>Beginning Cash Balance</t>
  </si>
  <si>
    <t>Monthly Activity</t>
  </si>
  <si>
    <t>Ending Cash Balance</t>
  </si>
  <si>
    <t>January</t>
  </si>
  <si>
    <t>February</t>
  </si>
  <si>
    <t>March</t>
  </si>
  <si>
    <t>April</t>
  </si>
  <si>
    <t>May</t>
  </si>
  <si>
    <t>June</t>
  </si>
  <si>
    <t>Total Income</t>
  </si>
  <si>
    <t>Other Income— Specify:</t>
  </si>
  <si>
    <t>Other Exp.— Specify:</t>
  </si>
  <si>
    <t>100 Income</t>
  </si>
  <si>
    <t>200 Expenses</t>
  </si>
  <si>
    <t xml:space="preserve">  Salaries and Wages - Full-Time Teachers</t>
  </si>
  <si>
    <t xml:space="preserve">  Salaries and Wages - Part-Time Teachers</t>
  </si>
  <si>
    <t xml:space="preserve">  Salaries and Wages - Substitutes</t>
  </si>
  <si>
    <t>Accounting and Consultation Fees</t>
  </si>
  <si>
    <t>Fundraising Fees</t>
  </si>
  <si>
    <t xml:space="preserve">  Supplies/Materials - Instructional</t>
  </si>
  <si>
    <t xml:space="preserve">  Classroom Furniture</t>
  </si>
  <si>
    <t>Revenue Source</t>
  </si>
  <si>
    <t>Local</t>
  </si>
  <si>
    <t>State</t>
  </si>
  <si>
    <t>Federal</t>
  </si>
  <si>
    <t>Other</t>
  </si>
  <si>
    <t>Total</t>
  </si>
  <si>
    <t>Curriculum Development</t>
  </si>
  <si>
    <t>Staff/Board Development</t>
  </si>
  <si>
    <t>Staff Stipends</t>
  </si>
  <si>
    <t xml:space="preserve">Are any major changes in the revenue source expected during this four year period? </t>
  </si>
  <si>
    <t xml:space="preserve">  Equipment - Instructional</t>
  </si>
  <si>
    <t xml:space="preserve">  Textbooks</t>
  </si>
  <si>
    <t xml:space="preserve">  Computer Supplies and Repairs</t>
  </si>
  <si>
    <t xml:space="preserve">  Library</t>
  </si>
  <si>
    <t>Subtotal - Instructional</t>
  </si>
  <si>
    <t>Business Services</t>
  </si>
  <si>
    <t xml:space="preserve">  Accounting</t>
  </si>
  <si>
    <t xml:space="preserve">  Advertising</t>
  </si>
  <si>
    <t xml:space="preserve">  Public Relations/Marketing</t>
  </si>
  <si>
    <t xml:space="preserve">  Insurance - General Liability</t>
  </si>
  <si>
    <t xml:space="preserve">  Insurance - Vehicle</t>
  </si>
  <si>
    <t xml:space="preserve">  Insurance - Other (specify)</t>
  </si>
  <si>
    <t xml:space="preserve">  Office Expenses</t>
  </si>
  <si>
    <t xml:space="preserve">  Fees, Licensing, Dues, and Memberships</t>
  </si>
  <si>
    <t xml:space="preserve">  Payroll Services</t>
  </si>
  <si>
    <t xml:space="preserve">  Postage and Shipping</t>
  </si>
  <si>
    <t xml:space="preserve">  Printing</t>
  </si>
  <si>
    <t xml:space="preserve">  Telephone</t>
  </si>
  <si>
    <t xml:space="preserve">  Travel</t>
  </si>
  <si>
    <t>Subtotal - Business Services</t>
  </si>
  <si>
    <t>Operations and Maintenance</t>
  </si>
  <si>
    <t xml:space="preserve">  Contact Labor - Non-Instructional</t>
  </si>
  <si>
    <t xml:space="preserve">  Custodial Services</t>
  </si>
  <si>
    <t xml:space="preserve">  Maintenance - Vehicle</t>
  </si>
  <si>
    <t xml:space="preserve">  Maintenance - Facility</t>
  </si>
  <si>
    <t xml:space="preserve">  Maintenance - Office Equipment</t>
  </si>
  <si>
    <t xml:space="preserve">  Supplies/Materials - Maintenance</t>
  </si>
  <si>
    <t>Subtotal - Operations and Maintenance</t>
  </si>
  <si>
    <t>Physical Plant</t>
  </si>
  <si>
    <t xml:space="preserve">  Rent</t>
  </si>
  <si>
    <t xml:space="preserve">  Mortgage</t>
  </si>
  <si>
    <t xml:space="preserve">  Renovation/Construction</t>
  </si>
  <si>
    <t xml:space="preserve">  Capital Debt Service</t>
  </si>
  <si>
    <t xml:space="preserve">  Utilities</t>
  </si>
  <si>
    <t>Subtotal - Physical Plant</t>
  </si>
  <si>
    <t>Student Services</t>
  </si>
  <si>
    <t xml:space="preserve">  Health</t>
  </si>
  <si>
    <t xml:space="preserve">  Food</t>
  </si>
  <si>
    <t xml:space="preserve">  Recreation</t>
  </si>
  <si>
    <t>Subtotal - Student Services</t>
  </si>
  <si>
    <t>Miscellaneous</t>
  </si>
  <si>
    <t xml:space="preserve">  Audit</t>
  </si>
  <si>
    <t xml:space="preserve">  Dues and Subscriptions</t>
  </si>
  <si>
    <t xml:space="preserve">  Workshops and Conferences</t>
  </si>
  <si>
    <t xml:space="preserve">  Fundraising </t>
  </si>
  <si>
    <t xml:space="preserve">  Legal</t>
  </si>
  <si>
    <t xml:space="preserve">  Contingency Fund</t>
  </si>
  <si>
    <t>Subtotal - Miscellaneous</t>
  </si>
  <si>
    <t>Revenue-Sources of Funding</t>
  </si>
  <si>
    <t>Specific Source</t>
  </si>
  <si>
    <t>Federal Funding</t>
  </si>
  <si>
    <t xml:space="preserve">  Start-Up Grant</t>
  </si>
  <si>
    <t xml:space="preserve">  Other (specify)</t>
  </si>
  <si>
    <t>State Funding</t>
  </si>
  <si>
    <t>Local Funding</t>
  </si>
  <si>
    <t xml:space="preserve">  Fundraising</t>
  </si>
  <si>
    <t xml:space="preserve">  Contributions</t>
  </si>
  <si>
    <t xml:space="preserve">  Local Foundation and Grant Support</t>
  </si>
  <si>
    <t>Other Financing Sources</t>
  </si>
  <si>
    <t xml:space="preserve">  Lines of Credit</t>
  </si>
  <si>
    <t xml:space="preserve">  Loans</t>
  </si>
  <si>
    <r>
      <t xml:space="preserve">  </t>
    </r>
    <r>
      <rPr>
        <sz val="10"/>
        <rFont val="Arial"/>
      </rPr>
      <t>Contract Labor - Instructional</t>
    </r>
  </si>
  <si>
    <r>
      <t xml:space="preserve">  </t>
    </r>
    <r>
      <rPr>
        <sz val="10"/>
        <rFont val="Arial"/>
      </rPr>
      <t>Consultants</t>
    </r>
  </si>
  <si>
    <t>Subtotal - Instructional Staff</t>
  </si>
  <si>
    <t>Instructional</t>
  </si>
  <si>
    <t xml:space="preserve">  Professional Development</t>
  </si>
  <si>
    <t xml:space="preserve">  Special Education</t>
  </si>
  <si>
    <t xml:space="preserve">  Student Assessment/Testing</t>
  </si>
  <si>
    <t>Explain how the projected per-pupil expenditures are aligned with the school's mission statement.</t>
  </si>
  <si>
    <t>Expenditures</t>
  </si>
  <si>
    <t>Legal Fees</t>
  </si>
  <si>
    <t>If Yes, explain in detail and include calculations. Attach additional sheets if needed.</t>
  </si>
  <si>
    <t>Assumptions                                                       (e.g., 40 hours of consulting at $100/hour)</t>
  </si>
  <si>
    <t>Marketing (including postage, printing)</t>
  </si>
  <si>
    <t>Recruitment-Students</t>
  </si>
  <si>
    <t>Recruitment-Staff</t>
  </si>
  <si>
    <t>What contingency plans have been made if revenues are not received or are lower than budgeted?</t>
  </si>
  <si>
    <t>Equipment and Supplies</t>
  </si>
  <si>
    <t>Information Technology</t>
  </si>
  <si>
    <t>Rent</t>
  </si>
  <si>
    <t>Capital</t>
  </si>
  <si>
    <t>Utilities</t>
  </si>
  <si>
    <t>Telephone/Fax</t>
  </si>
  <si>
    <t>Travel</t>
  </si>
  <si>
    <t>Other (specify)</t>
  </si>
  <si>
    <t xml:space="preserve">Amount </t>
  </si>
  <si>
    <t>Total Revenue</t>
  </si>
  <si>
    <t>Total Revenues</t>
  </si>
  <si>
    <t>Year One</t>
  </si>
  <si>
    <t>Year Two</t>
  </si>
  <si>
    <t>Year Three</t>
  </si>
  <si>
    <t>Year Four</t>
  </si>
  <si>
    <t>Fiscal Year</t>
  </si>
  <si>
    <t xml:space="preserve">  Student Enrollment</t>
  </si>
  <si>
    <t xml:space="preserve">  Facility Size (square footage)</t>
  </si>
  <si>
    <t xml:space="preserve">  Average Teacher Salary</t>
  </si>
  <si>
    <t xml:space="preserve">  Student/Teacher Ratio</t>
  </si>
  <si>
    <t>Revenue From State Source</t>
  </si>
  <si>
    <t xml:space="preserve">  Per Pupil Tuition</t>
  </si>
  <si>
    <t xml:space="preserve">  State Entitlements</t>
  </si>
  <si>
    <t xml:space="preserve">  State Grants</t>
  </si>
  <si>
    <t xml:space="preserve">  Transportation</t>
  </si>
  <si>
    <t>Revenue From Federal Sources</t>
  </si>
  <si>
    <t xml:space="preserve">  Federal Entitlements</t>
  </si>
  <si>
    <t xml:space="preserve">  Federal Direct Grants</t>
  </si>
  <si>
    <t xml:space="preserve">  School Lunch</t>
  </si>
  <si>
    <t>Revenue From Local Sources</t>
  </si>
  <si>
    <t xml:space="preserve">  Private Grant Revenue</t>
  </si>
  <si>
    <t xml:space="preserve">  Investment Income</t>
  </si>
  <si>
    <t xml:space="preserve">  Program Fees</t>
  </si>
  <si>
    <t xml:space="preserve">  Facilities Rental</t>
  </si>
  <si>
    <t>Other Revenue (specify)</t>
  </si>
  <si>
    <t>Major Assumptions</t>
  </si>
  <si>
    <t xml:space="preserve">  Federal Revenue Pass through another agency (specify)</t>
  </si>
  <si>
    <t xml:space="preserve">  Federal Revenue Pass through the Commonwealth</t>
  </si>
  <si>
    <t>Revenues</t>
  </si>
  <si>
    <t>School Administration</t>
  </si>
  <si>
    <t xml:space="preserve">  Salaries and Wages - School Director</t>
  </si>
  <si>
    <t xml:space="preserve">  Salaries and Wages - Supervisors</t>
  </si>
  <si>
    <t xml:space="preserve">  Salaries and Wages - Clerical Staff</t>
  </si>
  <si>
    <t xml:space="preserve">  Fringe Benefits - Health Insurance</t>
  </si>
  <si>
    <t xml:space="preserve">  Fringe Benefits - Retirement Benefits</t>
  </si>
  <si>
    <t xml:space="preserve">  Unemployment/Workers Compensation</t>
  </si>
  <si>
    <t xml:space="preserve">  Office Supplies</t>
  </si>
  <si>
    <t xml:space="preserve">  Equipment and Furniture</t>
  </si>
  <si>
    <t xml:space="preserve">  Information Technology</t>
  </si>
  <si>
    <t xml:space="preserve">  Purchased Management Services</t>
  </si>
  <si>
    <t>Subtotal - School Administration</t>
  </si>
  <si>
    <t>Instructional Staff</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</si>
</sst>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6" formatCode="&quot;$&quot;#,##0_);[Red]\(&quot;$&quot;#,##0\)"/>
    <numFmt numFmtId="44" formatCode="_(&quot;$&quot;* #,##0.00_);_(&quot;$&quot;* \(#,##0.00\);_(&quot;$&quot;* &quot;-&quot;??_);_(@_)"/>
    <numFmt numFmtId="164" formatCode="&quot;$&quot;#,##0.00"/>
    <numFmt numFmtId="165" formatCode="&quot;$&quot;#,##0"/>
  </numFmts>
  <fonts count="51">
    <font>
      <sz val="9"/>
      <name val="Geneva"/>
    </font>
    <font>
      <b/>
      <sz val="9"/>
      <name val="Geneva"/>
    </font>
    <font>
      <sz val="9"/>
      <name val="Geneva"/>
    </font>
    <font>
      <b/>
      <sz val="12"/>
      <name val="Times New Roman"/>
      <charset val="204"/>
    </font>
    <font>
      <b/>
      <sz val="11"/>
      <name val="Arial"/>
    </font>
    <font>
      <sz val="11"/>
      <name val="Arial"/>
    </font>
    <font>
      <sz val="12"/>
      <name val="Times"/>
    </font>
    <font>
      <b/>
      <sz val="12"/>
      <name val="Times"/>
    </font>
    <font>
      <b/>
      <sz val="10"/>
      <color indexed="9"/>
      <name val="Arial"/>
    </font>
    <font>
      <sz val="10"/>
      <color indexed="9"/>
      <name val="Geneva"/>
    </font>
    <font>
      <sz val="10"/>
      <name val="Geneva"/>
    </font>
    <font>
      <b/>
      <sz val="11"/>
      <name val="Arial Narrow"/>
    </font>
    <font>
      <sz val="11"/>
      <name val="Arial Narrow"/>
    </font>
    <font>
      <sz val="9"/>
      <name val="Arial"/>
    </font>
    <font>
      <b/>
      <sz val="9"/>
      <name val="Arial"/>
    </font>
    <font>
      <b/>
      <sz val="9"/>
      <name val="Arial Narrow"/>
    </font>
    <font>
      <b/>
      <sz val="9"/>
      <name val="Times"/>
    </font>
    <font>
      <b/>
      <i/>
      <sz val="9"/>
      <name val="Arial"/>
    </font>
    <font>
      <sz val="9"/>
      <name val="Arial Narrow"/>
    </font>
    <font>
      <sz val="9"/>
      <name val="Times"/>
    </font>
    <font>
      <sz val="9"/>
      <name val="Geneva"/>
    </font>
    <font>
      <b/>
      <sz val="14"/>
      <name val="Arial"/>
    </font>
    <font>
      <sz val="12"/>
      <name val="Arial"/>
    </font>
    <font>
      <sz val="10"/>
      <name val="Arial"/>
    </font>
    <font>
      <b/>
      <sz val="12"/>
      <name val="Arial"/>
    </font>
    <font>
      <b/>
      <sz val="10"/>
      <name val="Arial"/>
    </font>
    <font>
      <b/>
      <i/>
      <sz val="10"/>
      <name val="Arial"/>
    </font>
    <font>
      <b/>
      <sz val="12"/>
      <color indexed="9"/>
      <name val="Arial"/>
    </font>
    <font>
      <sz val="10"/>
      <color indexed="9"/>
      <name val="Arial"/>
    </font>
    <font>
      <sz val="8"/>
      <name val="Geneva"/>
    </font>
    <font>
      <b/>
      <sz val="18"/>
      <color indexed="9"/>
      <name val="Arial"/>
    </font>
    <font>
      <sz val="12"/>
      <name val="Arial Narrow"/>
    </font>
    <font>
      <b/>
      <sz val="12"/>
      <name val="Arial Narrow"/>
    </font>
    <font>
      <b/>
      <sz val="14"/>
      <name val="Arial Narrow"/>
    </font>
    <font>
      <sz val="8"/>
      <name val="Verdana"/>
    </font>
    <font>
      <b/>
      <sz val="11"/>
      <color indexed="9"/>
      <name val="Arial"/>
    </font>
    <font>
      <sz val="11"/>
      <color indexed="9"/>
      <name val="Arial"/>
    </font>
    <font>
      <i/>
      <sz val="11"/>
      <name val="Arial"/>
    </font>
    <font>
      <sz val="14"/>
      <name val="Arial"/>
    </font>
    <font>
      <sz val="14"/>
      <name val="Geneva"/>
    </font>
    <font>
      <b/>
      <sz val="14"/>
      <color indexed="8"/>
      <name val="Arial"/>
    </font>
    <font>
      <sz val="14"/>
      <color indexed="8"/>
      <name val="Geneva"/>
    </font>
    <font>
      <b/>
      <sz val="11"/>
      <color indexed="9"/>
      <name val="Arial Narrow"/>
    </font>
    <font>
      <i/>
      <sz val="11"/>
      <name val="Arial Narrow"/>
    </font>
    <font>
      <sz val="10"/>
      <name val="Arial Narrow"/>
    </font>
    <font>
      <b/>
      <sz val="10"/>
      <color indexed="9"/>
      <name val="Arial Narrow"/>
    </font>
    <font>
      <b/>
      <sz val="10"/>
      <color indexed="8"/>
      <name val="Arial Narrow"/>
    </font>
    <font>
      <b/>
      <sz val="11"/>
      <color indexed="8"/>
      <name val="Arial Narrow"/>
    </font>
    <font>
      <sz val="11"/>
      <color indexed="8"/>
      <name val="Arial Narrow"/>
    </font>
    <font>
      <sz val="11"/>
      <color indexed="18"/>
      <name val="Arial Narrow"/>
    </font>
    <font>
      <i/>
      <sz val="11"/>
      <color indexed="18"/>
      <name val="Arial Narrow"/>
    </font>
  </fonts>
  <fills count="5">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42"/>
        <bgColor indexed="64"/>
      </patternFill>
    </fill>
  </fills>
  <borders count="14">
    <border>
      <left/>
      <right/>
      <top/>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diagonal/>
    </border>
    <border>
      <left/>
      <right style="thin">
        <color auto="1"/>
      </right>
      <top style="thin">
        <color auto="1"/>
      </top>
      <bottom/>
      <diagonal/>
    </border>
    <border>
      <left/>
      <right/>
      <top style="thin">
        <color auto="1"/>
      </top>
      <bottom/>
      <diagonal/>
    </border>
    <border>
      <left/>
      <right/>
      <top/>
      <bottom style="thin">
        <color auto="1"/>
      </bottom>
      <diagonal/>
    </border>
    <border>
      <left style="thin">
        <color auto="1"/>
      </left>
      <right/>
      <top/>
      <bottom/>
      <diagonal/>
    </border>
    <border>
      <left/>
      <right style="thin">
        <color auto="1"/>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s>
  <cellStyleXfs count="2">
    <xf numFmtId="0" fontId="0" fillId="0" borderId="0"/>
    <xf numFmtId="44" fontId="2" fillId="0" borderId="0" applyFont="0" applyFill="0" applyBorder="0" applyAlignment="0" applyProtection="0"/>
  </cellStyleXfs>
  <cellXfs count="234">
    <xf numFmtId="0" fontId="0" fillId="0" borderId="0" xfId="0"/>
    <xf numFmtId="0" fontId="0" fillId="0" borderId="0" xfId="0" applyAlignment="1">
      <alignment horizontal="right"/>
    </xf>
    <xf numFmtId="0" fontId="3" fillId="0" borderId="1" xfId="0" applyFont="1" applyBorder="1" applyAlignment="1">
      <alignment vertical="center" wrapText="1"/>
    </xf>
    <xf numFmtId="0" fontId="0" fillId="0" borderId="0" xfId="0" applyAlignment="1">
      <alignment wrapText="1"/>
    </xf>
    <xf numFmtId="0" fontId="5" fillId="0" borderId="2" xfId="0" applyFont="1" applyBorder="1" applyAlignment="1">
      <alignment vertical="center" wrapText="1"/>
    </xf>
    <xf numFmtId="0" fontId="6" fillId="0" borderId="1" xfId="0" applyFont="1" applyBorder="1" applyAlignment="1">
      <alignment vertical="center" wrapText="1"/>
    </xf>
    <xf numFmtId="0" fontId="0" fillId="0" borderId="0" xfId="0" applyAlignment="1">
      <alignment vertical="center"/>
    </xf>
    <xf numFmtId="0" fontId="4" fillId="0" borderId="2" xfId="0" applyFont="1" applyBorder="1" applyAlignment="1">
      <alignment vertical="center" wrapText="1"/>
    </xf>
    <xf numFmtId="0" fontId="1" fillId="2" borderId="0" xfId="0" applyFont="1" applyFill="1" applyAlignment="1">
      <alignment vertical="center"/>
    </xf>
    <xf numFmtId="0" fontId="14" fillId="2" borderId="3" xfId="0" applyFont="1" applyFill="1" applyBorder="1" applyAlignment="1">
      <alignment vertical="center" wrapText="1"/>
    </xf>
    <xf numFmtId="0" fontId="16" fillId="2" borderId="3" xfId="0" applyFont="1" applyFill="1" applyBorder="1" applyAlignment="1">
      <alignment vertical="center" wrapText="1"/>
    </xf>
    <xf numFmtId="0" fontId="17" fillId="2" borderId="2" xfId="0" applyFont="1" applyFill="1" applyBorder="1" applyAlignment="1">
      <alignment vertical="center" wrapText="1"/>
    </xf>
    <xf numFmtId="0" fontId="19" fillId="2" borderId="1" xfId="0" applyFont="1" applyFill="1" applyBorder="1" applyAlignment="1">
      <alignment vertical="center" wrapText="1"/>
    </xf>
    <xf numFmtId="0" fontId="20" fillId="2" borderId="0" xfId="0" applyFont="1" applyFill="1" applyAlignment="1">
      <alignment vertical="center"/>
    </xf>
    <xf numFmtId="0" fontId="16" fillId="2" borderId="4" xfId="0" applyFont="1" applyFill="1" applyBorder="1" applyAlignment="1">
      <alignment vertical="center" wrapText="1"/>
    </xf>
    <xf numFmtId="0" fontId="6" fillId="0" borderId="2" xfId="0" applyFont="1" applyBorder="1" applyAlignment="1">
      <alignment vertical="center" wrapText="1"/>
    </xf>
    <xf numFmtId="0" fontId="14" fillId="2" borderId="2" xfId="0" applyFont="1" applyFill="1" applyBorder="1" applyAlignment="1">
      <alignment vertical="center" wrapText="1"/>
    </xf>
    <xf numFmtId="0" fontId="7" fillId="2" borderId="1" xfId="0" applyFont="1" applyFill="1" applyBorder="1" applyAlignment="1">
      <alignment vertical="center" wrapText="1"/>
    </xf>
    <xf numFmtId="164" fontId="15" fillId="2" borderId="4" xfId="0" applyNumberFormat="1" applyFont="1" applyFill="1" applyBorder="1" applyAlignment="1">
      <alignment horizontal="right" vertical="center" wrapText="1"/>
    </xf>
    <xf numFmtId="0" fontId="8" fillId="3" borderId="3" xfId="0" applyFont="1" applyFill="1" applyBorder="1" applyAlignment="1">
      <alignment vertical="top" wrapText="1"/>
    </xf>
    <xf numFmtId="0" fontId="8" fillId="3" borderId="4" xfId="0" applyFont="1" applyFill="1" applyBorder="1" applyAlignment="1">
      <alignment horizontal="center" vertical="top" wrapText="1"/>
    </xf>
    <xf numFmtId="0" fontId="10" fillId="3" borderId="0" xfId="0" applyFont="1" applyFill="1"/>
    <xf numFmtId="0" fontId="8" fillId="3" borderId="2" xfId="0" applyFont="1" applyFill="1" applyBorder="1" applyAlignment="1">
      <alignment vertical="top" wrapText="1"/>
    </xf>
    <xf numFmtId="0" fontId="8" fillId="3" borderId="1" xfId="0" applyFont="1" applyFill="1" applyBorder="1" applyAlignment="1">
      <alignment horizontal="center" vertical="top" wrapText="1"/>
    </xf>
    <xf numFmtId="0" fontId="9" fillId="3" borderId="0" xfId="0" applyFont="1" applyFill="1"/>
    <xf numFmtId="0" fontId="13" fillId="0" borderId="0" xfId="0" applyFont="1"/>
    <xf numFmtId="0" fontId="4" fillId="0" borderId="0" xfId="0" applyFont="1" applyAlignment="1">
      <alignment horizontal="center"/>
    </xf>
    <xf numFmtId="0" fontId="13" fillId="0" borderId="0" xfId="0" applyFont="1" applyAlignment="1">
      <alignment horizontal="center"/>
    </xf>
    <xf numFmtId="0" fontId="22" fillId="0" borderId="0" xfId="0" applyFont="1" applyAlignment="1">
      <alignment vertical="center"/>
    </xf>
    <xf numFmtId="0" fontId="0" fillId="0" borderId="0" xfId="0" applyBorder="1"/>
    <xf numFmtId="0" fontId="0" fillId="2" borderId="0" xfId="0" applyFill="1" applyBorder="1"/>
    <xf numFmtId="164" fontId="22" fillId="2" borderId="5" xfId="0" applyNumberFormat="1" applyFont="1" applyFill="1" applyBorder="1" applyAlignment="1">
      <alignment vertical="center"/>
    </xf>
    <xf numFmtId="0" fontId="22" fillId="3" borderId="5" xfId="0" applyFont="1" applyFill="1" applyBorder="1" applyAlignment="1">
      <alignment vertical="center"/>
    </xf>
    <xf numFmtId="0" fontId="27" fillId="3" borderId="5" xfId="0" applyFont="1" applyFill="1" applyBorder="1" applyAlignment="1">
      <alignment vertical="center"/>
    </xf>
    <xf numFmtId="0" fontId="0" fillId="0" borderId="0" xfId="0" applyFill="1" applyBorder="1" applyAlignment="1">
      <alignment vertical="center"/>
    </xf>
    <xf numFmtId="0" fontId="22" fillId="0" borderId="6" xfId="0" applyFont="1" applyBorder="1" applyAlignment="1">
      <alignment horizontal="center" vertical="center"/>
    </xf>
    <xf numFmtId="0" fontId="22" fillId="2" borderId="3" xfId="0" applyFont="1" applyFill="1" applyBorder="1" applyAlignment="1">
      <alignment vertical="center"/>
    </xf>
    <xf numFmtId="0" fontId="28" fillId="3" borderId="0" xfId="0" applyFont="1" applyFill="1" applyAlignment="1">
      <alignment horizontal="center"/>
    </xf>
    <xf numFmtId="0" fontId="8" fillId="3" borderId="0" xfId="0" applyFont="1" applyFill="1" applyAlignment="1">
      <alignment horizontal="center"/>
    </xf>
    <xf numFmtId="0" fontId="25" fillId="2" borderId="5" xfId="0" applyFont="1" applyFill="1" applyBorder="1" applyAlignment="1">
      <alignment vertical="center"/>
    </xf>
    <xf numFmtId="0" fontId="5" fillId="0" borderId="5" xfId="0" applyFont="1" applyBorder="1" applyAlignment="1">
      <alignment vertical="center"/>
    </xf>
    <xf numFmtId="0" fontId="5" fillId="0" borderId="0" xfId="0" applyFont="1" applyAlignment="1">
      <alignment vertical="center"/>
    </xf>
    <xf numFmtId="0" fontId="26" fillId="2" borderId="5" xfId="0" applyFont="1" applyFill="1" applyBorder="1" applyAlignment="1">
      <alignment vertical="center"/>
    </xf>
    <xf numFmtId="0" fontId="5" fillId="0" borderId="5" xfId="0" applyFont="1" applyBorder="1" applyAlignment="1">
      <alignment vertical="center" wrapText="1"/>
    </xf>
    <xf numFmtId="0" fontId="0" fillId="2" borderId="0" xfId="0" applyFill="1"/>
    <xf numFmtId="0" fontId="8" fillId="3" borderId="0" xfId="0" applyFont="1" applyFill="1" applyAlignment="1">
      <alignment vertical="center"/>
    </xf>
    <xf numFmtId="0" fontId="26" fillId="0" borderId="0" xfId="0" applyFont="1" applyBorder="1" applyAlignment="1">
      <alignment vertical="center"/>
    </xf>
    <xf numFmtId="0" fontId="0" fillId="2" borderId="5" xfId="0" applyFill="1" applyBorder="1"/>
    <xf numFmtId="0" fontId="23" fillId="0" borderId="4" xfId="0" applyFont="1" applyBorder="1" applyAlignment="1">
      <alignment vertical="center"/>
    </xf>
    <xf numFmtId="0" fontId="26" fillId="0" borderId="4" xfId="0" applyFont="1" applyBorder="1" applyAlignment="1">
      <alignment vertical="center"/>
    </xf>
    <xf numFmtId="0" fontId="26" fillId="0" borderId="7" xfId="0" applyFont="1" applyBorder="1" applyAlignment="1">
      <alignment vertical="center"/>
    </xf>
    <xf numFmtId="0" fontId="23" fillId="0" borderId="1" xfId="0" applyFont="1" applyBorder="1" applyAlignment="1">
      <alignment vertical="center"/>
    </xf>
    <xf numFmtId="0" fontId="26" fillId="0" borderId="1" xfId="0" applyFont="1" applyBorder="1" applyAlignment="1">
      <alignment vertical="center"/>
    </xf>
    <xf numFmtId="0" fontId="26" fillId="0" borderId="8" xfId="0" applyFont="1" applyBorder="1" applyAlignment="1">
      <alignment vertical="center"/>
    </xf>
    <xf numFmtId="0" fontId="0" fillId="0" borderId="8" xfId="0" applyBorder="1"/>
    <xf numFmtId="0" fontId="30" fillId="3" borderId="5" xfId="0" applyFont="1" applyFill="1" applyBorder="1" applyAlignment="1">
      <alignment vertical="center"/>
    </xf>
    <xf numFmtId="0" fontId="24" fillId="0" borderId="0" xfId="0" applyFont="1"/>
    <xf numFmtId="0" fontId="30" fillId="3" borderId="7" xfId="0" applyFont="1" applyFill="1" applyBorder="1" applyAlignment="1">
      <alignment vertical="center"/>
    </xf>
    <xf numFmtId="0" fontId="23" fillId="0" borderId="8" xfId="0" applyFont="1" applyFill="1" applyBorder="1" applyAlignment="1">
      <alignment vertical="center"/>
    </xf>
    <xf numFmtId="164" fontId="32" fillId="0" borderId="8" xfId="0" applyNumberFormat="1" applyFont="1" applyBorder="1"/>
    <xf numFmtId="0" fontId="30" fillId="3" borderId="4" xfId="0" applyFont="1" applyFill="1" applyBorder="1" applyAlignment="1">
      <alignment vertical="center"/>
    </xf>
    <xf numFmtId="0" fontId="24" fillId="0" borderId="0" xfId="0" applyFont="1" applyFill="1" applyBorder="1" applyAlignment="1">
      <alignment vertical="center"/>
    </xf>
    <xf numFmtId="0" fontId="25" fillId="0" borderId="0" xfId="0" applyNumberFormat="1" applyFont="1" applyAlignment="1"/>
    <xf numFmtId="0" fontId="23" fillId="0" borderId="0" xfId="0" applyNumberFormat="1" applyFont="1" applyAlignment="1"/>
    <xf numFmtId="0" fontId="5" fillId="0" borderId="0" xfId="0" applyNumberFormat="1" applyFont="1" applyAlignment="1"/>
    <xf numFmtId="0" fontId="23" fillId="0" borderId="0" xfId="0" applyFont="1"/>
    <xf numFmtId="0" fontId="36" fillId="3" borderId="0" xfId="0" applyNumberFormat="1" applyFont="1" applyFill="1" applyAlignment="1">
      <alignment vertical="center"/>
    </xf>
    <xf numFmtId="0" fontId="5" fillId="0" borderId="0" xfId="0" applyNumberFormat="1" applyFont="1" applyAlignment="1">
      <alignment vertical="center"/>
    </xf>
    <xf numFmtId="0" fontId="4" fillId="0" borderId="0" xfId="0" applyFont="1" applyAlignment="1">
      <alignment vertical="center"/>
    </xf>
    <xf numFmtId="0" fontId="4" fillId="0" borderId="0" xfId="0" applyNumberFormat="1" applyFont="1" applyAlignment="1">
      <alignment horizontal="left" vertical="center"/>
    </xf>
    <xf numFmtId="0" fontId="5" fillId="0" borderId="9" xfId="0" applyFont="1" applyBorder="1" applyAlignment="1">
      <alignment vertical="center"/>
    </xf>
    <xf numFmtId="0" fontId="5" fillId="0" borderId="9" xfId="0" applyNumberFormat="1" applyFont="1" applyBorder="1" applyAlignment="1">
      <alignment vertical="center"/>
    </xf>
    <xf numFmtId="0" fontId="5" fillId="0" borderId="5" xfId="0" applyNumberFormat="1" applyFont="1" applyBorder="1" applyAlignment="1">
      <alignment vertical="center"/>
    </xf>
    <xf numFmtId="0" fontId="37" fillId="0" borderId="5" xfId="0" applyFont="1" applyBorder="1" applyAlignment="1">
      <alignment vertical="center"/>
    </xf>
    <xf numFmtId="0" fontId="39" fillId="0" borderId="0" xfId="0" applyFont="1"/>
    <xf numFmtId="0" fontId="40" fillId="0" borderId="0" xfId="0" applyNumberFormat="1" applyFont="1" applyFill="1" applyAlignment="1">
      <alignment horizontal="left" vertical="center"/>
    </xf>
    <xf numFmtId="0" fontId="40" fillId="0" borderId="0" xfId="0" applyFont="1" applyFill="1" applyAlignment="1">
      <alignment vertical="center"/>
    </xf>
    <xf numFmtId="0" fontId="41" fillId="0" borderId="0" xfId="0" applyFont="1" applyFill="1"/>
    <xf numFmtId="0" fontId="0" fillId="0" borderId="0" xfId="0" applyAlignment="1"/>
    <xf numFmtId="0" fontId="5" fillId="2" borderId="0" xfId="0" applyFont="1" applyFill="1" applyAlignment="1">
      <alignment vertical="center"/>
    </xf>
    <xf numFmtId="0" fontId="5" fillId="3" borderId="0" xfId="0" applyFont="1" applyFill="1" applyAlignment="1">
      <alignment vertical="center"/>
    </xf>
    <xf numFmtId="0" fontId="4" fillId="2" borderId="0" xfId="0" applyFont="1" applyFill="1" applyAlignment="1">
      <alignment vertical="center"/>
    </xf>
    <xf numFmtId="0" fontId="12" fillId="0" borderId="0" xfId="0" applyFont="1" applyAlignment="1">
      <alignment vertical="center"/>
    </xf>
    <xf numFmtId="0" fontId="18" fillId="0" borderId="0" xfId="0" applyFont="1"/>
    <xf numFmtId="0" fontId="18" fillId="0" borderId="0" xfId="0" applyFont="1" applyBorder="1"/>
    <xf numFmtId="0" fontId="12" fillId="0" borderId="0" xfId="0" applyFont="1" applyBorder="1" applyAlignment="1">
      <alignment vertical="center"/>
    </xf>
    <xf numFmtId="0" fontId="42" fillId="3" borderId="0" xfId="0" applyFont="1" applyFill="1" applyBorder="1" applyAlignment="1">
      <alignment vertical="center"/>
    </xf>
    <xf numFmtId="0" fontId="12" fillId="0" borderId="0" xfId="0" applyNumberFormat="1" applyFont="1" applyAlignment="1"/>
    <xf numFmtId="0" fontId="44" fillId="0" borderId="0" xfId="0" applyNumberFormat="1" applyFont="1" applyAlignment="1"/>
    <xf numFmtId="0" fontId="44" fillId="0" borderId="0" xfId="0" applyFont="1"/>
    <xf numFmtId="0" fontId="45" fillId="3" borderId="0" xfId="0" applyFont="1" applyFill="1" applyAlignment="1">
      <alignment vertical="center"/>
    </xf>
    <xf numFmtId="0" fontId="10" fillId="0" borderId="0" xfId="0" applyFont="1"/>
    <xf numFmtId="0" fontId="47" fillId="2" borderId="0" xfId="0" applyFont="1" applyFill="1" applyAlignment="1">
      <alignment horizontal="center" vertical="center"/>
    </xf>
    <xf numFmtId="0" fontId="47" fillId="2" borderId="10" xfId="0" applyFont="1" applyFill="1" applyBorder="1" applyAlignment="1">
      <alignment horizontal="center" vertical="center"/>
    </xf>
    <xf numFmtId="0" fontId="47" fillId="2" borderId="6" xfId="0" applyFont="1" applyFill="1" applyBorder="1" applyAlignment="1">
      <alignment horizontal="center" vertical="center"/>
    </xf>
    <xf numFmtId="0" fontId="47" fillId="2" borderId="11" xfId="0" applyFont="1" applyFill="1" applyBorder="1" applyAlignment="1">
      <alignment horizontal="center" vertical="center"/>
    </xf>
    <xf numFmtId="0" fontId="47" fillId="2" borderId="6" xfId="0" applyNumberFormat="1" applyFont="1" applyFill="1" applyBorder="1" applyAlignment="1">
      <alignment horizontal="center" vertical="center"/>
    </xf>
    <xf numFmtId="0" fontId="47" fillId="2" borderId="0" xfId="0" applyFont="1" applyFill="1" applyBorder="1" applyAlignment="1">
      <alignment horizontal="center" vertical="center"/>
    </xf>
    <xf numFmtId="0" fontId="0" fillId="0" borderId="9" xfId="0" applyBorder="1"/>
    <xf numFmtId="0" fontId="12" fillId="0" borderId="5" xfId="0" applyFont="1" applyBorder="1" applyAlignment="1">
      <alignment vertical="center"/>
    </xf>
    <xf numFmtId="0" fontId="12" fillId="0" borderId="5" xfId="0" applyNumberFormat="1" applyFont="1" applyBorder="1" applyAlignment="1">
      <alignment vertical="center"/>
    </xf>
    <xf numFmtId="0" fontId="12" fillId="0" borderId="9" xfId="0" applyFont="1" applyBorder="1" applyAlignment="1">
      <alignment vertical="center"/>
    </xf>
    <xf numFmtId="0" fontId="18" fillId="0" borderId="5" xfId="0" applyFont="1" applyBorder="1" applyAlignment="1">
      <alignment vertical="center"/>
    </xf>
    <xf numFmtId="0" fontId="0" fillId="0" borderId="9" xfId="0" applyBorder="1" applyAlignment="1">
      <alignment vertical="center"/>
    </xf>
    <xf numFmtId="0" fontId="11" fillId="0" borderId="4" xfId="0" applyFont="1" applyBorder="1" applyAlignment="1">
      <alignment vertical="center"/>
    </xf>
    <xf numFmtId="0" fontId="15" fillId="0" borderId="0" xfId="0" applyFont="1" applyBorder="1" applyAlignment="1">
      <alignment vertical="center"/>
    </xf>
    <xf numFmtId="0" fontId="15" fillId="0" borderId="0" xfId="0" applyFont="1" applyAlignment="1">
      <alignment vertical="center"/>
    </xf>
    <xf numFmtId="0" fontId="18" fillId="0" borderId="9" xfId="0" applyFont="1" applyBorder="1" applyAlignment="1">
      <alignment vertical="center"/>
    </xf>
    <xf numFmtId="0" fontId="12" fillId="0" borderId="4" xfId="0" applyFont="1" applyBorder="1" applyAlignment="1">
      <alignment vertical="center"/>
    </xf>
    <xf numFmtId="0" fontId="12" fillId="0" borderId="0" xfId="0" applyNumberFormat="1" applyFont="1" applyAlignment="1">
      <alignment vertical="center"/>
    </xf>
    <xf numFmtId="0" fontId="18" fillId="0" borderId="0" xfId="0" applyFont="1" applyAlignment="1">
      <alignment vertical="center"/>
    </xf>
    <xf numFmtId="0" fontId="11" fillId="0" borderId="0" xfId="0" applyFont="1" applyBorder="1" applyAlignment="1">
      <alignment vertical="center"/>
    </xf>
    <xf numFmtId="0" fontId="47" fillId="0" borderId="4" xfId="0" applyFont="1" applyFill="1" applyBorder="1" applyAlignment="1">
      <alignment vertical="center"/>
    </xf>
    <xf numFmtId="4" fontId="12" fillId="2" borderId="6" xfId="0" applyNumberFormat="1" applyFont="1" applyFill="1" applyBorder="1" applyAlignment="1">
      <alignment vertical="center"/>
    </xf>
    <xf numFmtId="0" fontId="0" fillId="0" borderId="0" xfId="0" applyFill="1"/>
    <xf numFmtId="49" fontId="48" fillId="0" borderId="9" xfId="0" applyNumberFormat="1" applyFont="1" applyBorder="1"/>
    <xf numFmtId="49" fontId="49" fillId="4" borderId="3" xfId="0" applyNumberFormat="1" applyFont="1" applyFill="1" applyBorder="1" applyAlignment="1">
      <alignment vertical="center"/>
    </xf>
    <xf numFmtId="49" fontId="48" fillId="0" borderId="5" xfId="0" applyNumberFormat="1" applyFont="1" applyFill="1" applyBorder="1"/>
    <xf numFmtId="49" fontId="48" fillId="0" borderId="5" xfId="0" applyNumberFormat="1" applyFont="1" applyBorder="1"/>
    <xf numFmtId="49" fontId="48" fillId="0" borderId="4" xfId="0" applyNumberFormat="1" applyFont="1" applyBorder="1"/>
    <xf numFmtId="0" fontId="5" fillId="0" borderId="0" xfId="0" applyNumberFormat="1" applyFont="1" applyBorder="1" applyAlignment="1"/>
    <xf numFmtId="0" fontId="44" fillId="0" borderId="0" xfId="0" applyNumberFormat="1" applyFont="1" applyBorder="1" applyAlignment="1"/>
    <xf numFmtId="38" fontId="12" fillId="0" borderId="2" xfId="0" applyNumberFormat="1" applyFont="1" applyFill="1" applyBorder="1" applyAlignment="1">
      <alignment vertical="center"/>
    </xf>
    <xf numFmtId="38" fontId="12" fillId="0" borderId="3" xfId="0" applyNumberFormat="1" applyFont="1" applyBorder="1" applyAlignment="1">
      <alignment vertical="center"/>
    </xf>
    <xf numFmtId="38" fontId="50" fillId="4" borderId="3" xfId="0" applyNumberFormat="1" applyFont="1" applyFill="1" applyBorder="1" applyAlignment="1">
      <alignment vertical="center"/>
    </xf>
    <xf numFmtId="38" fontId="43" fillId="4" borderId="3" xfId="0" applyNumberFormat="1" applyFont="1" applyFill="1" applyBorder="1" applyAlignment="1">
      <alignment vertical="center"/>
    </xf>
    <xf numFmtId="38" fontId="12" fillId="0" borderId="3" xfId="0" applyNumberFormat="1" applyFont="1" applyFill="1" applyBorder="1" applyAlignment="1">
      <alignment vertical="center"/>
    </xf>
    <xf numFmtId="38" fontId="12" fillId="0" borderId="6" xfId="0" applyNumberFormat="1" applyFont="1" applyFill="1" applyBorder="1" applyAlignment="1">
      <alignment vertical="center"/>
    </xf>
    <xf numFmtId="38" fontId="11" fillId="0" borderId="3" xfId="0" applyNumberFormat="1" applyFont="1" applyBorder="1" applyAlignment="1">
      <alignment vertical="center"/>
    </xf>
    <xf numFmtId="38" fontId="11" fillId="0" borderId="12" xfId="0" applyNumberFormat="1" applyFont="1" applyBorder="1" applyAlignment="1">
      <alignment vertical="center"/>
    </xf>
    <xf numFmtId="38" fontId="12" fillId="0" borderId="2" xfId="0" applyNumberFormat="1" applyFont="1" applyFill="1" applyBorder="1" applyAlignment="1" applyProtection="1">
      <alignment vertical="center"/>
      <protection locked="0"/>
    </xf>
    <xf numFmtId="38" fontId="12" fillId="0" borderId="6" xfId="0" applyNumberFormat="1" applyFont="1" applyBorder="1" applyAlignment="1" applyProtection="1">
      <alignment vertical="center"/>
      <protection locked="0"/>
    </xf>
    <xf numFmtId="38" fontId="50" fillId="4" borderId="3" xfId="0" applyNumberFormat="1" applyFont="1" applyFill="1" applyBorder="1" applyAlignment="1" applyProtection="1">
      <alignment vertical="center"/>
      <protection locked="0"/>
    </xf>
    <xf numFmtId="38" fontId="12" fillId="0" borderId="3" xfId="0" applyNumberFormat="1" applyFont="1" applyFill="1" applyBorder="1" applyAlignment="1" applyProtection="1">
      <alignment vertical="center"/>
      <protection locked="0"/>
    </xf>
    <xf numFmtId="38" fontId="12" fillId="0" borderId="6" xfId="0" applyNumberFormat="1" applyFont="1" applyFill="1" applyBorder="1" applyAlignment="1" applyProtection="1">
      <alignment vertical="center"/>
      <protection locked="0"/>
    </xf>
    <xf numFmtId="38" fontId="44" fillId="0" borderId="6" xfId="0" applyNumberFormat="1" applyFont="1" applyBorder="1" applyAlignment="1" applyProtection="1">
      <alignment vertical="center"/>
      <protection locked="0"/>
    </xf>
    <xf numFmtId="38" fontId="44" fillId="0" borderId="2" xfId="0" applyNumberFormat="1" applyFont="1" applyBorder="1" applyAlignment="1" applyProtection="1">
      <alignment vertical="center"/>
      <protection locked="0"/>
    </xf>
    <xf numFmtId="38" fontId="12" fillId="0" borderId="2" xfId="0" applyNumberFormat="1" applyFont="1" applyBorder="1" applyAlignment="1" applyProtection="1">
      <alignment vertical="center"/>
      <protection locked="0"/>
    </xf>
    <xf numFmtId="38" fontId="0" fillId="0" borderId="0" xfId="0" applyNumberFormat="1" applyAlignment="1" applyProtection="1">
      <alignment vertical="center"/>
      <protection locked="0"/>
    </xf>
    <xf numFmtId="38" fontId="15" fillId="0" borderId="0" xfId="0" applyNumberFormat="1" applyFont="1" applyBorder="1" applyAlignment="1" applyProtection="1">
      <alignment vertical="center"/>
      <protection locked="0"/>
    </xf>
    <xf numFmtId="38" fontId="15" fillId="0" borderId="0" xfId="0" applyNumberFormat="1" applyFont="1" applyAlignment="1" applyProtection="1">
      <alignment vertical="center"/>
      <protection locked="0"/>
    </xf>
    <xf numFmtId="38" fontId="18" fillId="0" borderId="9" xfId="0" applyNumberFormat="1" applyFont="1" applyBorder="1" applyAlignment="1" applyProtection="1">
      <alignment vertical="center"/>
      <protection locked="0"/>
    </xf>
    <xf numFmtId="38" fontId="0" fillId="0" borderId="9" xfId="0" applyNumberFormat="1" applyBorder="1" applyAlignment="1" applyProtection="1">
      <alignment vertical="center"/>
      <protection locked="0"/>
    </xf>
    <xf numFmtId="38" fontId="11" fillId="0" borderId="3" xfId="0" applyNumberFormat="1" applyFont="1" applyBorder="1" applyAlignment="1" applyProtection="1">
      <alignment vertical="center"/>
    </xf>
    <xf numFmtId="38" fontId="44" fillId="2" borderId="6" xfId="0" applyNumberFormat="1" applyFont="1" applyFill="1" applyBorder="1" applyAlignment="1" applyProtection="1">
      <alignment vertical="center"/>
    </xf>
    <xf numFmtId="3" fontId="44" fillId="0" borderId="6" xfId="0" applyNumberFormat="1" applyFont="1" applyBorder="1" applyAlignment="1" applyProtection="1">
      <alignment vertical="center"/>
      <protection locked="0"/>
    </xf>
    <xf numFmtId="38" fontId="44" fillId="0" borderId="6" xfId="0" applyNumberFormat="1" applyFont="1" applyBorder="1" applyAlignment="1">
      <alignment vertical="center"/>
    </xf>
    <xf numFmtId="165" fontId="11" fillId="0" borderId="3" xfId="0" applyNumberFormat="1" applyFont="1" applyBorder="1" applyAlignment="1">
      <alignment vertical="center"/>
    </xf>
    <xf numFmtId="4" fontId="44" fillId="2" borderId="6" xfId="0" applyNumberFormat="1" applyFont="1" applyFill="1" applyBorder="1" applyAlignment="1" applyProtection="1">
      <alignment vertical="center"/>
    </xf>
    <xf numFmtId="0" fontId="18" fillId="0" borderId="5" xfId="0" applyFont="1" applyBorder="1" applyAlignment="1" applyProtection="1">
      <alignment vertical="center"/>
    </xf>
    <xf numFmtId="4" fontId="12" fillId="2" borderId="6" xfId="0" applyNumberFormat="1" applyFont="1" applyFill="1" applyBorder="1" applyAlignment="1" applyProtection="1">
      <alignment vertical="center"/>
    </xf>
    <xf numFmtId="6" fontId="11" fillId="0" borderId="3" xfId="0" applyNumberFormat="1" applyFont="1" applyBorder="1" applyAlignment="1">
      <alignment vertical="center"/>
    </xf>
    <xf numFmtId="6" fontId="47" fillId="0" borderId="3" xfId="0" applyNumberFormat="1" applyFont="1" applyFill="1" applyBorder="1" applyAlignment="1">
      <alignment vertical="center"/>
    </xf>
    <xf numFmtId="38" fontId="44" fillId="0" borderId="3" xfId="0" applyNumberFormat="1" applyFont="1" applyBorder="1" applyAlignment="1" applyProtection="1">
      <alignment vertical="center"/>
      <protection locked="0"/>
    </xf>
    <xf numFmtId="38" fontId="44" fillId="0" borderId="3" xfId="0" applyNumberFormat="1" applyFont="1" applyBorder="1" applyAlignment="1">
      <alignment vertical="center"/>
    </xf>
    <xf numFmtId="0" fontId="23" fillId="0" borderId="0" xfId="0" applyFont="1" applyAlignment="1">
      <alignment horizontal="right"/>
    </xf>
    <xf numFmtId="49" fontId="46" fillId="2" borderId="5" xfId="0" applyNumberFormat="1" applyFont="1" applyFill="1" applyBorder="1" applyAlignment="1">
      <alignment horizontal="center" vertical="center"/>
    </xf>
    <xf numFmtId="49" fontId="46" fillId="2" borderId="13" xfId="0" applyNumberFormat="1" applyFont="1" applyFill="1" applyBorder="1" applyAlignment="1">
      <alignment horizontal="center" vertical="center"/>
    </xf>
    <xf numFmtId="49" fontId="46" fillId="2" borderId="3" xfId="0" applyNumberFormat="1" applyFont="1" applyFill="1" applyBorder="1" applyAlignment="1">
      <alignment horizontal="center" vertical="center"/>
    </xf>
    <xf numFmtId="165" fontId="24" fillId="0" borderId="12" xfId="0" applyNumberFormat="1" applyFont="1" applyFill="1" applyBorder="1" applyAlignment="1">
      <alignment vertical="center"/>
    </xf>
    <xf numFmtId="165" fontId="24" fillId="0" borderId="12" xfId="0" applyNumberFormat="1" applyFont="1" applyBorder="1" applyAlignment="1">
      <alignment vertical="center"/>
    </xf>
    <xf numFmtId="165" fontId="32" fillId="0" borderId="3" xfId="0" applyNumberFormat="1" applyFont="1" applyBorder="1"/>
    <xf numFmtId="165" fontId="32" fillId="0" borderId="12" xfId="0" applyNumberFormat="1" applyFont="1" applyBorder="1"/>
    <xf numFmtId="165" fontId="33" fillId="0" borderId="3" xfId="0" applyNumberFormat="1" applyFont="1" applyBorder="1"/>
    <xf numFmtId="165" fontId="22" fillId="0" borderId="3" xfId="0" applyNumberFormat="1" applyFont="1" applyBorder="1" applyAlignment="1" applyProtection="1">
      <alignment vertical="center"/>
      <protection locked="0"/>
    </xf>
    <xf numFmtId="165" fontId="22" fillId="0" borderId="2" xfId="0" applyNumberFormat="1" applyFont="1" applyFill="1" applyBorder="1" applyAlignment="1" applyProtection="1">
      <alignment vertical="center"/>
      <protection locked="0"/>
    </xf>
    <xf numFmtId="165" fontId="31" fillId="0" borderId="2" xfId="0" applyNumberFormat="1" applyFont="1" applyBorder="1" applyProtection="1">
      <protection locked="0"/>
    </xf>
    <xf numFmtId="0" fontId="22" fillId="0" borderId="6" xfId="0" applyFont="1" applyBorder="1" applyAlignment="1" applyProtection="1">
      <alignment horizontal="center" vertical="center"/>
      <protection locked="0"/>
    </xf>
    <xf numFmtId="165" fontId="31" fillId="0" borderId="3" xfId="0" applyNumberFormat="1" applyFont="1" applyBorder="1" applyProtection="1">
      <protection locked="0"/>
    </xf>
    <xf numFmtId="165" fontId="24" fillId="0" borderId="3" xfId="0" applyNumberFormat="1" applyFont="1" applyBorder="1" applyAlignment="1">
      <alignment vertical="center"/>
    </xf>
    <xf numFmtId="0" fontId="22" fillId="0" borderId="3" xfId="0" applyFont="1" applyBorder="1" applyAlignment="1" applyProtection="1">
      <alignment vertical="center"/>
      <protection locked="0"/>
    </xf>
    <xf numFmtId="3" fontId="22" fillId="0" borderId="3" xfId="0" applyNumberFormat="1" applyFont="1" applyBorder="1" applyAlignment="1" applyProtection="1">
      <alignment vertical="center"/>
      <protection locked="0"/>
    </xf>
    <xf numFmtId="3" fontId="0" fillId="0" borderId="3" xfId="0" applyNumberFormat="1" applyBorder="1" applyProtection="1">
      <protection locked="0"/>
    </xf>
    <xf numFmtId="165" fontId="11" fillId="0" borderId="1" xfId="0" applyNumberFormat="1" applyFont="1" applyBorder="1" applyAlignment="1">
      <alignment horizontal="right" vertical="center" wrapText="1"/>
    </xf>
    <xf numFmtId="165" fontId="11" fillId="0" borderId="1" xfId="1" applyNumberFormat="1" applyFont="1" applyBorder="1" applyAlignment="1">
      <alignment horizontal="right" vertical="center" wrapText="1"/>
    </xf>
    <xf numFmtId="3" fontId="5" fillId="0" borderId="9" xfId="0" applyNumberFormat="1" applyFont="1" applyBorder="1" applyAlignment="1">
      <alignment vertical="center"/>
    </xf>
    <xf numFmtId="165" fontId="21" fillId="0" borderId="0" xfId="0" applyNumberFormat="1" applyFont="1" applyAlignment="1">
      <alignment vertical="center"/>
    </xf>
    <xf numFmtId="165" fontId="4" fillId="0" borderId="0" xfId="0" applyNumberFormat="1" applyFont="1" applyAlignment="1">
      <alignment vertical="center"/>
    </xf>
    <xf numFmtId="165" fontId="40" fillId="0" borderId="0" xfId="0" applyNumberFormat="1" applyFont="1" applyFill="1" applyAlignment="1">
      <alignment vertical="center"/>
    </xf>
    <xf numFmtId="3" fontId="5" fillId="0" borderId="9" xfId="0" applyNumberFormat="1" applyFont="1" applyBorder="1" applyAlignment="1" applyProtection="1">
      <alignment vertical="center"/>
      <protection locked="0"/>
    </xf>
    <xf numFmtId="3" fontId="5" fillId="0" borderId="5" xfId="0" applyNumberFormat="1" applyFont="1" applyBorder="1" applyAlignment="1" applyProtection="1">
      <alignment vertical="center"/>
      <protection locked="0"/>
    </xf>
    <xf numFmtId="4" fontId="12" fillId="0" borderId="1" xfId="0" applyNumberFormat="1" applyFont="1" applyBorder="1" applyAlignment="1" applyProtection="1">
      <alignment horizontal="right" vertical="center" wrapText="1"/>
      <protection locked="0"/>
    </xf>
    <xf numFmtId="4" fontId="15" fillId="2" borderId="3" xfId="0" applyNumberFormat="1" applyFont="1" applyFill="1" applyBorder="1" applyAlignment="1" applyProtection="1">
      <alignment horizontal="right" vertical="center" wrapText="1"/>
      <protection locked="0"/>
    </xf>
    <xf numFmtId="4" fontId="11" fillId="2" borderId="1" xfId="0" applyNumberFormat="1" applyFont="1" applyFill="1" applyBorder="1" applyAlignment="1" applyProtection="1">
      <alignment horizontal="right" vertical="center" wrapText="1"/>
      <protection locked="0"/>
    </xf>
    <xf numFmtId="4" fontId="18" fillId="2" borderId="1" xfId="0" applyNumberFormat="1" applyFont="1" applyFill="1" applyBorder="1" applyAlignment="1" applyProtection="1">
      <alignment horizontal="right" vertical="center" wrapText="1"/>
      <protection locked="0"/>
    </xf>
    <xf numFmtId="3" fontId="12" fillId="0" borderId="6" xfId="0" applyNumberFormat="1" applyFont="1" applyBorder="1" applyAlignment="1" applyProtection="1">
      <alignment vertical="center"/>
      <protection locked="0"/>
    </xf>
    <xf numFmtId="0" fontId="5" fillId="0" borderId="8" xfId="0" applyNumberFormat="1" applyFont="1" applyBorder="1" applyAlignment="1">
      <alignment vertical="center" wrapText="1"/>
    </xf>
    <xf numFmtId="0" fontId="5" fillId="0" borderId="0" xfId="0" applyFont="1" applyBorder="1" applyAlignment="1">
      <alignment vertical="center" wrapText="1"/>
    </xf>
    <xf numFmtId="0" fontId="5" fillId="0" borderId="9" xfId="0" applyFont="1" applyBorder="1" applyAlignment="1">
      <alignment vertical="center" wrapText="1"/>
    </xf>
    <xf numFmtId="0" fontId="4" fillId="0" borderId="0" xfId="0" applyFont="1" applyAlignment="1">
      <alignment vertical="center"/>
    </xf>
    <xf numFmtId="0" fontId="0" fillId="0" borderId="9" xfId="0" applyBorder="1" applyAlignment="1"/>
    <xf numFmtId="0" fontId="21" fillId="0" borderId="0" xfId="0" applyFont="1" applyAlignment="1">
      <alignment vertical="center"/>
    </xf>
    <xf numFmtId="0" fontId="38" fillId="0" borderId="0" xfId="0" applyFont="1" applyAlignment="1">
      <alignment vertical="center"/>
    </xf>
    <xf numFmtId="0" fontId="35" fillId="3" borderId="0" xfId="0" applyFont="1" applyFill="1" applyAlignment="1">
      <alignment vertical="center"/>
    </xf>
    <xf numFmtId="0" fontId="5" fillId="0" borderId="0" xfId="0" applyFont="1" applyAlignment="1">
      <alignment vertical="center"/>
    </xf>
    <xf numFmtId="0" fontId="5" fillId="0" borderId="8" xfId="0" applyFont="1" applyBorder="1" applyAlignment="1">
      <alignment vertical="center" wrapText="1"/>
    </xf>
    <xf numFmtId="0" fontId="5" fillId="0" borderId="8" xfId="0" applyFont="1" applyBorder="1" applyAlignment="1">
      <alignment horizontal="left" vertical="center" wrapText="1"/>
    </xf>
    <xf numFmtId="0" fontId="5" fillId="0" borderId="0" xfId="0" applyFont="1" applyBorder="1" applyAlignment="1">
      <alignment horizontal="left" vertical="center" wrapText="1"/>
    </xf>
    <xf numFmtId="0" fontId="5" fillId="0" borderId="9" xfId="0" applyFont="1" applyBorder="1" applyAlignment="1">
      <alignment horizontal="left" vertical="center" wrapText="1"/>
    </xf>
    <xf numFmtId="0" fontId="0" fillId="3" borderId="0" xfId="0" applyFill="1" applyAlignment="1">
      <alignment vertical="center"/>
    </xf>
    <xf numFmtId="0" fontId="25" fillId="0" borderId="9" xfId="0" applyFont="1" applyBorder="1" applyAlignment="1">
      <alignment horizontal="left"/>
    </xf>
    <xf numFmtId="0" fontId="0" fillId="0" borderId="9" xfId="0" applyBorder="1" applyAlignment="1">
      <alignment horizontal="left"/>
    </xf>
    <xf numFmtId="0" fontId="25" fillId="0" borderId="9" xfId="0" applyFont="1" applyBorder="1" applyAlignment="1" applyProtection="1">
      <protection locked="0"/>
    </xf>
    <xf numFmtId="0" fontId="0" fillId="0" borderId="9" xfId="0" applyBorder="1" applyAlignment="1" applyProtection="1">
      <protection locked="0"/>
    </xf>
    <xf numFmtId="0" fontId="25" fillId="0" borderId="9" xfId="0" applyFont="1" applyBorder="1" applyAlignment="1"/>
    <xf numFmtId="49" fontId="48" fillId="0" borderId="0" xfId="0" applyNumberFormat="1" applyFont="1" applyAlignment="1">
      <alignment vertical="center" wrapText="1"/>
    </xf>
    <xf numFmtId="49" fontId="48" fillId="0" borderId="11" xfId="0" applyNumberFormat="1" applyFont="1" applyBorder="1" applyAlignment="1">
      <alignment vertical="center" wrapText="1"/>
    </xf>
    <xf numFmtId="0" fontId="0" fillId="0" borderId="11" xfId="0" applyBorder="1" applyAlignment="1">
      <alignment vertical="center" wrapText="1"/>
    </xf>
    <xf numFmtId="49" fontId="48" fillId="0" borderId="4" xfId="0" applyNumberFormat="1" applyFont="1" applyBorder="1" applyAlignment="1">
      <alignment vertical="center" wrapText="1"/>
    </xf>
    <xf numFmtId="49" fontId="48" fillId="0" borderId="3" xfId="0" applyNumberFormat="1" applyFont="1" applyBorder="1" applyAlignment="1">
      <alignment vertical="center"/>
    </xf>
    <xf numFmtId="0" fontId="0" fillId="0" borderId="3" xfId="0" applyBorder="1" applyAlignment="1">
      <alignment vertical="center"/>
    </xf>
    <xf numFmtId="49" fontId="48" fillId="0" borderId="8" xfId="0" applyNumberFormat="1" applyFont="1" applyBorder="1" applyAlignment="1">
      <alignment vertical="center" wrapText="1"/>
    </xf>
    <xf numFmtId="49" fontId="48" fillId="0" borderId="9" xfId="0" applyNumberFormat="1" applyFont="1" applyBorder="1" applyAlignment="1">
      <alignment vertical="center" wrapText="1"/>
    </xf>
    <xf numFmtId="49" fontId="48" fillId="0" borderId="7" xfId="0" applyNumberFormat="1" applyFont="1" applyBorder="1" applyAlignment="1">
      <alignment vertical="center" wrapText="1"/>
    </xf>
    <xf numFmtId="0" fontId="0" fillId="0" borderId="1" xfId="0" applyBorder="1" applyAlignment="1">
      <alignment vertical="center" wrapText="1"/>
    </xf>
    <xf numFmtId="38" fontId="12" fillId="0" borderId="3" xfId="0" applyNumberFormat="1" applyFont="1" applyBorder="1" applyAlignment="1">
      <alignment vertical="center"/>
    </xf>
    <xf numFmtId="38" fontId="12" fillId="0" borderId="3" xfId="0" applyNumberFormat="1" applyFont="1" applyBorder="1" applyAlignment="1" applyProtection="1">
      <alignment vertical="center"/>
      <protection locked="0"/>
    </xf>
    <xf numFmtId="38" fontId="0" fillId="0" borderId="3" xfId="0" applyNumberFormat="1" applyBorder="1" applyAlignment="1" applyProtection="1">
      <alignment vertical="center"/>
      <protection locked="0"/>
    </xf>
    <xf numFmtId="38" fontId="0" fillId="0" borderId="3" xfId="0" applyNumberFormat="1" applyBorder="1" applyAlignment="1">
      <alignment vertical="center"/>
    </xf>
    <xf numFmtId="49" fontId="47" fillId="0" borderId="0" xfId="0" applyNumberFormat="1" applyFont="1" applyAlignment="1">
      <alignment horizontal="right" vertical="center"/>
    </xf>
    <xf numFmtId="0" fontId="11" fillId="0" borderId="5" xfId="0" applyFont="1" applyBorder="1" applyAlignment="1">
      <alignment horizontal="right" vertical="center"/>
    </xf>
    <xf numFmtId="0" fontId="11" fillId="0" borderId="4" xfId="0" applyFont="1" applyBorder="1" applyAlignment="1">
      <alignment horizontal="right" vertical="center"/>
    </xf>
    <xf numFmtId="0" fontId="12" fillId="0" borderId="5" xfId="0" applyFont="1" applyBorder="1" applyAlignment="1">
      <alignment vertical="center"/>
    </xf>
    <xf numFmtId="0" fontId="0" fillId="0" borderId="4" xfId="0" applyBorder="1" applyAlignment="1">
      <alignment vertical="center"/>
    </xf>
    <xf numFmtId="38" fontId="12" fillId="0" borderId="12" xfId="0" applyNumberFormat="1" applyFont="1" applyBorder="1" applyAlignment="1">
      <alignment vertical="center"/>
    </xf>
    <xf numFmtId="38" fontId="0" fillId="0" borderId="2" xfId="0" applyNumberFormat="1" applyBorder="1" applyAlignment="1">
      <alignment vertical="center"/>
    </xf>
    <xf numFmtId="38" fontId="12" fillId="0" borderId="12" xfId="0" applyNumberFormat="1" applyFont="1" applyBorder="1" applyAlignment="1" applyProtection="1">
      <alignment vertical="center"/>
      <protection locked="0"/>
    </xf>
    <xf numFmtId="38" fontId="0" fillId="0" borderId="2" xfId="0" applyNumberFormat="1" applyBorder="1" applyAlignment="1" applyProtection="1">
      <alignment vertical="center"/>
      <protection locked="0"/>
    </xf>
    <xf numFmtId="38" fontId="12" fillId="0" borderId="6" xfId="0" applyNumberFormat="1" applyFont="1" applyBorder="1" applyAlignment="1">
      <alignment vertical="center"/>
    </xf>
    <xf numFmtId="38" fontId="0" fillId="0" borderId="6" xfId="0" applyNumberFormat="1" applyBorder="1" applyAlignment="1">
      <alignment vertical="center"/>
    </xf>
    <xf numFmtId="38" fontId="12" fillId="0" borderId="6" xfId="0" applyNumberFormat="1" applyFont="1" applyBorder="1" applyAlignment="1" applyProtection="1">
      <alignment vertical="center"/>
      <protection locked="0"/>
    </xf>
    <xf numFmtId="38" fontId="0" fillId="0" borderId="6" xfId="0" applyNumberFormat="1" applyBorder="1" applyAlignment="1" applyProtection="1">
      <alignment vertical="center"/>
      <protection locked="0"/>
    </xf>
    <xf numFmtId="49" fontId="47" fillId="0" borderId="0" xfId="0" applyNumberFormat="1" applyFont="1" applyAlignment="1">
      <alignment horizontal="right"/>
    </xf>
    <xf numFmtId="49" fontId="48" fillId="0" borderId="11" xfId="0" applyNumberFormat="1" applyFont="1" applyBorder="1" applyAlignment="1">
      <alignment horizontal="right"/>
    </xf>
  </cellXfs>
  <cellStyles count="2">
    <cellStyle name="Currency" xfId="1" builtinId="4"/>
    <cellStyle name="Normal" xfId="0" builtinId="0"/>
  </cellStyles>
  <dxfs count="0"/>
  <tableStyles count="0" defaultTableStyle="TableStyleMedium9" defaultPivotStyle="PivotStyleMedium7"/>
  <colors>
    <indexedColors>
      <rgbColor rgb="00000000"/>
      <rgbColor rgb="00FFFFFF"/>
      <rgbColor rgb="00DD0806"/>
      <rgbColor rgb="001FB714"/>
      <rgbColor rgb="000000D4"/>
      <rgbColor rgb="00FCF305"/>
      <rgbColor rgb="00F20884"/>
      <rgbColor rgb="0000ABEA"/>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25400</xdr:rowOff>
    </xdr:from>
    <xdr:to>
      <xdr:col>2</xdr:col>
      <xdr:colOff>990600</xdr:colOff>
      <xdr:row>3</xdr:row>
      <xdr:rowOff>139700</xdr:rowOff>
    </xdr:to>
    <xdr:pic>
      <xdr:nvPicPr>
        <xdr:cNvPr id="1029" name="Picture 5"/>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5400"/>
          <a:ext cx="4457700"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660400</xdr:colOff>
      <xdr:row>4</xdr:row>
      <xdr:rowOff>25400</xdr:rowOff>
    </xdr:from>
    <xdr:to>
      <xdr:col>2</xdr:col>
      <xdr:colOff>2857500</xdr:colOff>
      <xdr:row>6</xdr:row>
      <xdr:rowOff>50800</xdr:rowOff>
    </xdr:to>
    <xdr:sp macro="" textlink="">
      <xdr:nvSpPr>
        <xdr:cNvPr id="1025" name="Text Box 1"/>
        <xdr:cNvSpPr txBox="1">
          <a:spLocks noChangeArrowheads="1"/>
        </xdr:cNvSpPr>
      </xdr:nvSpPr>
      <xdr:spPr bwMode="auto">
        <a:xfrm>
          <a:off x="660400" y="635000"/>
          <a:ext cx="5664200" cy="3302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sz="900" b="0" i="1" u="none" strike="noStrike" baseline="0">
              <a:solidFill>
                <a:srgbClr val="000000"/>
              </a:solidFill>
              <a:latin typeface="Arial"/>
              <a:ea typeface="Arial"/>
              <a:cs typeface="Arial"/>
            </a:rPr>
            <a:t>A charter school ios likely to incur considerable costs before it receives its first distribution. Prepare an estimated budget February 1st (Concept proposal due) and August 15th prior to the first school year.</a:t>
          </a:r>
        </a:p>
      </xdr:txBody>
    </xdr:sp>
    <xdr:clientData/>
  </xdr:twoCellAnchor>
  <xdr:twoCellAnchor>
    <xdr:from>
      <xdr:col>0</xdr:col>
      <xdr:colOff>647700</xdr:colOff>
      <xdr:row>2</xdr:row>
      <xdr:rowOff>63500</xdr:rowOff>
    </xdr:from>
    <xdr:to>
      <xdr:col>2</xdr:col>
      <xdr:colOff>2895600</xdr:colOff>
      <xdr:row>2</xdr:row>
      <xdr:rowOff>63500</xdr:rowOff>
    </xdr:to>
    <xdr:sp macro="" textlink="">
      <xdr:nvSpPr>
        <xdr:cNvPr id="1028" name="Line 4"/>
        <xdr:cNvSpPr>
          <a:spLocks noChangeShapeType="1"/>
        </xdr:cNvSpPr>
      </xdr:nvSpPr>
      <xdr:spPr bwMode="auto">
        <a:xfrm>
          <a:off x="647700" y="368300"/>
          <a:ext cx="5715000" cy="0"/>
        </a:xfrm>
        <a:prstGeom prst="line">
          <a:avLst/>
        </a:prstGeom>
        <a:noFill/>
        <a:ln w="254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txBody>
        <a:bodyPr rtlCol="0"/>
        <a:lstStyle/>
        <a:p>
          <a:pPr algn="ctr"/>
          <a:endParaRPr lang="en-US"/>
        </a:p>
      </xdr:txBody>
    </xdr:sp>
    <xdr:clientData/>
  </xdr:twoCellAnchor>
  <xdr:twoCellAnchor>
    <xdr:from>
      <xdr:col>2</xdr:col>
      <xdr:colOff>1168400</xdr:colOff>
      <xdr:row>2</xdr:row>
      <xdr:rowOff>38100</xdr:rowOff>
    </xdr:from>
    <xdr:to>
      <xdr:col>2</xdr:col>
      <xdr:colOff>2857500</xdr:colOff>
      <xdr:row>4</xdr:row>
      <xdr:rowOff>0</xdr:rowOff>
    </xdr:to>
    <xdr:sp macro="" textlink="">
      <xdr:nvSpPr>
        <xdr:cNvPr id="1030" name="Text Box 6"/>
        <xdr:cNvSpPr txBox="1">
          <a:spLocks noChangeArrowheads="1"/>
        </xdr:cNvSpPr>
      </xdr:nvSpPr>
      <xdr:spPr bwMode="auto">
        <a:xfrm>
          <a:off x="4635500" y="342900"/>
          <a:ext cx="16891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91440" tIns="45720" rIns="0" bIns="45720" anchor="t" upright="1"/>
        <a:lstStyle/>
        <a:p>
          <a:pPr algn="r" rtl="0">
            <a:defRPr sz="1000"/>
          </a:pPr>
          <a:r>
            <a:rPr lang="en-US" sz="1400" b="1" i="1" u="none" strike="noStrike" baseline="0">
              <a:solidFill>
                <a:srgbClr val="000000"/>
              </a:solidFill>
              <a:latin typeface="Arial"/>
              <a:ea typeface="Arial"/>
              <a:cs typeface="Arial"/>
            </a:rPr>
            <a:t>Pre-Operational</a:t>
          </a:r>
        </a:p>
      </xdr:txBody>
    </xdr:sp>
    <xdr:clientData/>
  </xdr:twoCellAnchor>
  <xdr:twoCellAnchor>
    <xdr:from>
      <xdr:col>0</xdr:col>
      <xdr:colOff>647700</xdr:colOff>
      <xdr:row>2</xdr:row>
      <xdr:rowOff>88900</xdr:rowOff>
    </xdr:from>
    <xdr:to>
      <xdr:col>2</xdr:col>
      <xdr:colOff>787400</xdr:colOff>
      <xdr:row>4</xdr:row>
      <xdr:rowOff>0</xdr:rowOff>
    </xdr:to>
    <xdr:sp macro="" textlink="">
      <xdr:nvSpPr>
        <xdr:cNvPr id="1032" name="Rectangle 8"/>
        <xdr:cNvSpPr>
          <a:spLocks noChangeArrowheads="1"/>
        </xdr:cNvSpPr>
      </xdr:nvSpPr>
      <xdr:spPr bwMode="auto">
        <a:xfrm>
          <a:off x="647700" y="393700"/>
          <a:ext cx="3606800" cy="2159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rtlCol="0"/>
        <a:lstStyle/>
        <a:p>
          <a:pPr algn="ctr"/>
          <a:endParaRPr lang="en-US"/>
        </a:p>
      </xdr:txBody>
    </xdr:sp>
    <xdr:clientData/>
  </xdr:twoCellAnchor>
  <xdr:twoCellAnchor>
    <xdr:from>
      <xdr:col>0</xdr:col>
      <xdr:colOff>571500</xdr:colOff>
      <xdr:row>2</xdr:row>
      <xdr:rowOff>50800</xdr:rowOff>
    </xdr:from>
    <xdr:to>
      <xdr:col>2</xdr:col>
      <xdr:colOff>1943100</xdr:colOff>
      <xdr:row>4</xdr:row>
      <xdr:rowOff>101600</xdr:rowOff>
    </xdr:to>
    <xdr:sp macro="" textlink="">
      <xdr:nvSpPr>
        <xdr:cNvPr id="1031" name="Text Box 7"/>
        <xdr:cNvSpPr txBox="1">
          <a:spLocks noChangeArrowheads="1"/>
        </xdr:cNvSpPr>
      </xdr:nvSpPr>
      <xdr:spPr bwMode="auto">
        <a:xfrm>
          <a:off x="571500" y="355600"/>
          <a:ext cx="4838700" cy="355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91440" tIns="45720" rIns="0" bIns="45720" anchor="t" upright="1"/>
        <a:lstStyle/>
        <a:p>
          <a:pPr algn="l" rtl="0">
            <a:defRPr sz="1000"/>
          </a:pPr>
          <a:r>
            <a:rPr lang="en-US" sz="1400" b="1" i="0" u="none" strike="noStrike" baseline="0">
              <a:solidFill>
                <a:srgbClr val="000000"/>
              </a:solidFill>
              <a:latin typeface="Arial"/>
              <a:ea typeface="Arial"/>
              <a:cs typeface="Arial"/>
            </a:rPr>
            <a:t>Public Charter Schools Operating Budget</a:t>
          </a:r>
        </a:p>
      </xdr:txBody>
    </xdr:sp>
    <xdr:clientData/>
  </xdr:twoCellAnchor>
  <xdr:twoCellAnchor>
    <xdr:from>
      <xdr:col>2</xdr:col>
      <xdr:colOff>1358900</xdr:colOff>
      <xdr:row>0</xdr:row>
      <xdr:rowOff>101600</xdr:rowOff>
    </xdr:from>
    <xdr:to>
      <xdr:col>2</xdr:col>
      <xdr:colOff>2844800</xdr:colOff>
      <xdr:row>2</xdr:row>
      <xdr:rowOff>76200</xdr:rowOff>
    </xdr:to>
    <xdr:sp macro="" textlink="">
      <xdr:nvSpPr>
        <xdr:cNvPr id="1033" name="Text Box 9"/>
        <xdr:cNvSpPr txBox="1">
          <a:spLocks noChangeArrowheads="1"/>
        </xdr:cNvSpPr>
      </xdr:nvSpPr>
      <xdr:spPr bwMode="auto">
        <a:xfrm>
          <a:off x="4826000" y="101600"/>
          <a:ext cx="1485900" cy="279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91440" tIns="45720" rIns="0" bIns="45720" anchor="t" upright="1"/>
        <a:lstStyle/>
        <a:p>
          <a:pPr algn="r" rtl="0">
            <a:defRPr sz="1000"/>
          </a:pPr>
          <a:r>
            <a:rPr lang="en-US" sz="1400" b="1" i="0" u="none" strike="noStrike" baseline="0">
              <a:solidFill>
                <a:srgbClr val="000000"/>
              </a:solidFill>
              <a:latin typeface="Arial"/>
              <a:ea typeface="Arial"/>
              <a:cs typeface="Arial"/>
            </a:rPr>
            <a:t>Form J </a:t>
          </a:r>
          <a:r>
            <a:rPr lang="en-US" sz="1400" b="0" i="1" u="none" strike="noStrike" baseline="0">
              <a:solidFill>
                <a:srgbClr val="000000"/>
              </a:solidFill>
              <a:latin typeface="Arial"/>
              <a:ea typeface="Arial"/>
              <a:cs typeface="Arial"/>
            </a:rPr>
            <a:t>(1 of 7)</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1079500</xdr:colOff>
      <xdr:row>1</xdr:row>
      <xdr:rowOff>101600</xdr:rowOff>
    </xdr:from>
    <xdr:to>
      <xdr:col>4</xdr:col>
      <xdr:colOff>1104900</xdr:colOff>
      <xdr:row>4</xdr:row>
      <xdr:rowOff>25400</xdr:rowOff>
    </xdr:to>
    <xdr:sp macro="" textlink="">
      <xdr:nvSpPr>
        <xdr:cNvPr id="3073" name="Text Box 1"/>
        <xdr:cNvSpPr txBox="1">
          <a:spLocks noChangeArrowheads="1"/>
        </xdr:cNvSpPr>
      </xdr:nvSpPr>
      <xdr:spPr bwMode="auto">
        <a:xfrm>
          <a:off x="4826000" y="254000"/>
          <a:ext cx="23368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91440" tIns="45720" rIns="0" bIns="45720" anchor="t" upright="1"/>
        <a:lstStyle/>
        <a:p>
          <a:pPr algn="r" rtl="0">
            <a:defRPr sz="1000"/>
          </a:pPr>
          <a:r>
            <a:rPr lang="en-US" sz="1400" b="1" i="1" u="none" strike="noStrike" baseline="0">
              <a:solidFill>
                <a:srgbClr val="000000"/>
              </a:solidFill>
              <a:latin typeface="Arial"/>
              <a:ea typeface="Arial"/>
              <a:cs typeface="Arial"/>
            </a:rPr>
            <a:t>Projected Revenues</a:t>
          </a:r>
        </a:p>
      </xdr:txBody>
    </xdr:sp>
    <xdr:clientData/>
  </xdr:twoCellAnchor>
  <xdr:twoCellAnchor>
    <xdr:from>
      <xdr:col>0</xdr:col>
      <xdr:colOff>0</xdr:colOff>
      <xdr:row>1</xdr:row>
      <xdr:rowOff>127000</xdr:rowOff>
    </xdr:from>
    <xdr:to>
      <xdr:col>4</xdr:col>
      <xdr:colOff>1117600</xdr:colOff>
      <xdr:row>1</xdr:row>
      <xdr:rowOff>127000</xdr:rowOff>
    </xdr:to>
    <xdr:sp macro="" textlink="">
      <xdr:nvSpPr>
        <xdr:cNvPr id="3074" name="Line 2"/>
        <xdr:cNvSpPr>
          <a:spLocks noChangeShapeType="1"/>
        </xdr:cNvSpPr>
      </xdr:nvSpPr>
      <xdr:spPr bwMode="auto">
        <a:xfrm>
          <a:off x="0" y="279400"/>
          <a:ext cx="7175500" cy="0"/>
        </a:xfrm>
        <a:prstGeom prst="line">
          <a:avLst/>
        </a:prstGeom>
        <a:noFill/>
        <a:ln w="254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txBody>
        <a:bodyPr rtlCol="0"/>
        <a:lstStyle/>
        <a:p>
          <a:pPr algn="ctr"/>
          <a:endParaRPr lang="en-US"/>
        </a:p>
      </xdr:txBody>
    </xdr:sp>
    <xdr:clientData/>
  </xdr:twoCellAnchor>
  <xdr:twoCellAnchor>
    <xdr:from>
      <xdr:col>0</xdr:col>
      <xdr:colOff>0</xdr:colOff>
      <xdr:row>1</xdr:row>
      <xdr:rowOff>101600</xdr:rowOff>
    </xdr:from>
    <xdr:to>
      <xdr:col>2</xdr:col>
      <xdr:colOff>1092200</xdr:colOff>
      <xdr:row>4</xdr:row>
      <xdr:rowOff>12700</xdr:rowOff>
    </xdr:to>
    <xdr:sp macro="" textlink="">
      <xdr:nvSpPr>
        <xdr:cNvPr id="3075" name="Text Box 3"/>
        <xdr:cNvSpPr txBox="1">
          <a:spLocks noChangeArrowheads="1"/>
        </xdr:cNvSpPr>
      </xdr:nvSpPr>
      <xdr:spPr bwMode="auto">
        <a:xfrm>
          <a:off x="0" y="254000"/>
          <a:ext cx="4838700" cy="368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91440" tIns="45720" rIns="0" bIns="45720" anchor="t" upright="1"/>
        <a:lstStyle/>
        <a:p>
          <a:pPr algn="l" rtl="0">
            <a:defRPr sz="1000"/>
          </a:pPr>
          <a:r>
            <a:rPr lang="en-US" sz="1400" b="1" i="0" u="none" strike="noStrike" baseline="0">
              <a:solidFill>
                <a:srgbClr val="000000"/>
              </a:solidFill>
              <a:latin typeface="Arial"/>
              <a:ea typeface="Arial"/>
              <a:cs typeface="Arial"/>
            </a:rPr>
            <a:t>Public Charter Schools Operating Budget</a:t>
          </a:r>
        </a:p>
      </xdr:txBody>
    </xdr:sp>
    <xdr:clientData/>
  </xdr:twoCellAnchor>
  <xdr:twoCellAnchor>
    <xdr:from>
      <xdr:col>0</xdr:col>
      <xdr:colOff>0</xdr:colOff>
      <xdr:row>0</xdr:row>
      <xdr:rowOff>76200</xdr:rowOff>
    </xdr:from>
    <xdr:to>
      <xdr:col>2</xdr:col>
      <xdr:colOff>1092200</xdr:colOff>
      <xdr:row>2</xdr:row>
      <xdr:rowOff>50800</xdr:rowOff>
    </xdr:to>
    <xdr:sp macro="" textlink="">
      <xdr:nvSpPr>
        <xdr:cNvPr id="3076" name="Text Box 4"/>
        <xdr:cNvSpPr txBox="1">
          <a:spLocks noChangeArrowheads="1"/>
        </xdr:cNvSpPr>
      </xdr:nvSpPr>
      <xdr:spPr bwMode="auto">
        <a:xfrm>
          <a:off x="0" y="76200"/>
          <a:ext cx="4838700" cy="279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91440" tIns="45720" rIns="0" bIns="45720" anchor="t" upright="1"/>
        <a:lstStyle/>
        <a:p>
          <a:pPr algn="l" rtl="0">
            <a:defRPr sz="1000"/>
          </a:pPr>
          <a:r>
            <a:rPr lang="en-US" sz="1000" b="0" i="0" u="none" strike="noStrike" baseline="0">
              <a:solidFill>
                <a:srgbClr val="000000"/>
              </a:solidFill>
              <a:latin typeface="Arial"/>
              <a:ea typeface="Arial"/>
              <a:cs typeface="Arial"/>
            </a:rPr>
            <a:t>Anne Arundel County Public Schools   |   Public Charter Schools Application</a:t>
          </a:r>
        </a:p>
      </xdr:txBody>
    </xdr:sp>
    <xdr:clientData/>
  </xdr:twoCellAnchor>
  <xdr:twoCellAnchor>
    <xdr:from>
      <xdr:col>3</xdr:col>
      <xdr:colOff>762000</xdr:colOff>
      <xdr:row>0</xdr:row>
      <xdr:rowOff>25400</xdr:rowOff>
    </xdr:from>
    <xdr:to>
      <xdr:col>4</xdr:col>
      <xdr:colOff>1092200</xdr:colOff>
      <xdr:row>1</xdr:row>
      <xdr:rowOff>139700</xdr:rowOff>
    </xdr:to>
    <xdr:sp macro="" textlink="">
      <xdr:nvSpPr>
        <xdr:cNvPr id="3077" name="Text Box 5"/>
        <xdr:cNvSpPr txBox="1">
          <a:spLocks noChangeArrowheads="1"/>
        </xdr:cNvSpPr>
      </xdr:nvSpPr>
      <xdr:spPr bwMode="auto">
        <a:xfrm>
          <a:off x="5664200" y="25400"/>
          <a:ext cx="14859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91440" tIns="45720" rIns="0" bIns="45720" anchor="t" upright="1"/>
        <a:lstStyle/>
        <a:p>
          <a:pPr algn="r" rtl="0">
            <a:defRPr sz="1000"/>
          </a:pPr>
          <a:r>
            <a:rPr lang="en-US" sz="1400" b="1" i="0" u="none" strike="noStrike" baseline="0">
              <a:solidFill>
                <a:srgbClr val="000000"/>
              </a:solidFill>
              <a:latin typeface="Arial"/>
              <a:ea typeface="Arial"/>
              <a:cs typeface="Arial"/>
            </a:rPr>
            <a:t>Form J </a:t>
          </a:r>
          <a:r>
            <a:rPr lang="en-US" sz="1400" b="0" i="1" u="none" strike="noStrike" baseline="0">
              <a:solidFill>
                <a:srgbClr val="000000"/>
              </a:solidFill>
              <a:latin typeface="Arial"/>
              <a:ea typeface="Arial"/>
              <a:cs typeface="Arial"/>
            </a:rPr>
            <a:t>(2 of 7)</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431800</xdr:colOff>
      <xdr:row>1</xdr:row>
      <xdr:rowOff>101600</xdr:rowOff>
    </xdr:from>
    <xdr:to>
      <xdr:col>4</xdr:col>
      <xdr:colOff>1054100</xdr:colOff>
      <xdr:row>4</xdr:row>
      <xdr:rowOff>38100</xdr:rowOff>
    </xdr:to>
    <xdr:sp macro="" textlink="">
      <xdr:nvSpPr>
        <xdr:cNvPr id="5121" name="Text Box 1"/>
        <xdr:cNvSpPr txBox="1">
          <a:spLocks noChangeArrowheads="1"/>
        </xdr:cNvSpPr>
      </xdr:nvSpPr>
      <xdr:spPr bwMode="auto">
        <a:xfrm>
          <a:off x="4178300" y="254000"/>
          <a:ext cx="2933700" cy="393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91440" tIns="45720" rIns="0" bIns="45720" anchor="t" upright="1"/>
        <a:lstStyle/>
        <a:p>
          <a:pPr algn="r" rtl="0">
            <a:defRPr sz="1000"/>
          </a:pPr>
          <a:r>
            <a:rPr lang="en-US" sz="1400" b="1" i="1" u="none" strike="noStrike" baseline="0">
              <a:solidFill>
                <a:srgbClr val="000000"/>
              </a:solidFill>
              <a:latin typeface="Arial"/>
              <a:ea typeface="Arial"/>
              <a:cs typeface="Arial"/>
            </a:rPr>
            <a:t>Four-Year Revenue Detail</a:t>
          </a:r>
        </a:p>
      </xdr:txBody>
    </xdr:sp>
    <xdr:clientData/>
  </xdr:twoCellAnchor>
  <xdr:twoCellAnchor>
    <xdr:from>
      <xdr:col>0</xdr:col>
      <xdr:colOff>0</xdr:colOff>
      <xdr:row>1</xdr:row>
      <xdr:rowOff>127000</xdr:rowOff>
    </xdr:from>
    <xdr:to>
      <xdr:col>4</xdr:col>
      <xdr:colOff>1117600</xdr:colOff>
      <xdr:row>1</xdr:row>
      <xdr:rowOff>127000</xdr:rowOff>
    </xdr:to>
    <xdr:sp macro="" textlink="">
      <xdr:nvSpPr>
        <xdr:cNvPr id="5122" name="Line 2"/>
        <xdr:cNvSpPr>
          <a:spLocks noChangeShapeType="1"/>
        </xdr:cNvSpPr>
      </xdr:nvSpPr>
      <xdr:spPr bwMode="auto">
        <a:xfrm>
          <a:off x="0" y="279400"/>
          <a:ext cx="7175500" cy="0"/>
        </a:xfrm>
        <a:prstGeom prst="line">
          <a:avLst/>
        </a:prstGeom>
        <a:noFill/>
        <a:ln w="254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txBody>
        <a:bodyPr rtlCol="0"/>
        <a:lstStyle/>
        <a:p>
          <a:pPr algn="ctr"/>
          <a:endParaRPr lang="en-US"/>
        </a:p>
      </xdr:txBody>
    </xdr:sp>
    <xdr:clientData/>
  </xdr:twoCellAnchor>
  <xdr:twoCellAnchor>
    <xdr:from>
      <xdr:col>0</xdr:col>
      <xdr:colOff>0</xdr:colOff>
      <xdr:row>1</xdr:row>
      <xdr:rowOff>101600</xdr:rowOff>
    </xdr:from>
    <xdr:to>
      <xdr:col>2</xdr:col>
      <xdr:colOff>1092200</xdr:colOff>
      <xdr:row>4</xdr:row>
      <xdr:rowOff>12700</xdr:rowOff>
    </xdr:to>
    <xdr:sp macro="" textlink="">
      <xdr:nvSpPr>
        <xdr:cNvPr id="5123" name="Text Box 3"/>
        <xdr:cNvSpPr txBox="1">
          <a:spLocks noChangeArrowheads="1"/>
        </xdr:cNvSpPr>
      </xdr:nvSpPr>
      <xdr:spPr bwMode="auto">
        <a:xfrm>
          <a:off x="0" y="254000"/>
          <a:ext cx="4838700" cy="368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91440" tIns="45720" rIns="0" bIns="45720" anchor="t" upright="1"/>
        <a:lstStyle/>
        <a:p>
          <a:pPr algn="l" rtl="0">
            <a:defRPr sz="1000"/>
          </a:pPr>
          <a:r>
            <a:rPr lang="en-US" sz="1400" b="1" i="0" u="none" strike="noStrike" baseline="0">
              <a:solidFill>
                <a:srgbClr val="000000"/>
              </a:solidFill>
              <a:latin typeface="Arial"/>
              <a:ea typeface="Arial"/>
              <a:cs typeface="Arial"/>
            </a:rPr>
            <a:t>Public Charter Schools Operating Budget</a:t>
          </a:r>
        </a:p>
      </xdr:txBody>
    </xdr:sp>
    <xdr:clientData/>
  </xdr:twoCellAnchor>
  <xdr:twoCellAnchor>
    <xdr:from>
      <xdr:col>0</xdr:col>
      <xdr:colOff>0</xdr:colOff>
      <xdr:row>0</xdr:row>
      <xdr:rowOff>76200</xdr:rowOff>
    </xdr:from>
    <xdr:to>
      <xdr:col>2</xdr:col>
      <xdr:colOff>1092200</xdr:colOff>
      <xdr:row>2</xdr:row>
      <xdr:rowOff>50800</xdr:rowOff>
    </xdr:to>
    <xdr:sp macro="" textlink="">
      <xdr:nvSpPr>
        <xdr:cNvPr id="5124" name="Text Box 4"/>
        <xdr:cNvSpPr txBox="1">
          <a:spLocks noChangeArrowheads="1"/>
        </xdr:cNvSpPr>
      </xdr:nvSpPr>
      <xdr:spPr bwMode="auto">
        <a:xfrm>
          <a:off x="0" y="76200"/>
          <a:ext cx="4838700" cy="279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91440" tIns="45720" rIns="0" bIns="45720" anchor="t" upright="1"/>
        <a:lstStyle/>
        <a:p>
          <a:pPr algn="l" rtl="0">
            <a:defRPr sz="1000"/>
          </a:pPr>
          <a:r>
            <a:rPr lang="en-US" sz="1000" b="0" i="0" u="none" strike="noStrike" baseline="0">
              <a:solidFill>
                <a:srgbClr val="000000"/>
              </a:solidFill>
              <a:latin typeface="Arial"/>
              <a:ea typeface="Arial"/>
              <a:cs typeface="Arial"/>
            </a:rPr>
            <a:t>Anne Arundel County Public Schools   |   Public Charter Schools Application</a:t>
          </a:r>
        </a:p>
      </xdr:txBody>
    </xdr:sp>
    <xdr:clientData/>
  </xdr:twoCellAnchor>
  <xdr:twoCellAnchor>
    <xdr:from>
      <xdr:col>0</xdr:col>
      <xdr:colOff>12700</xdr:colOff>
      <xdr:row>15</xdr:row>
      <xdr:rowOff>12700</xdr:rowOff>
    </xdr:from>
    <xdr:to>
      <xdr:col>4</xdr:col>
      <xdr:colOff>1130300</xdr:colOff>
      <xdr:row>15</xdr:row>
      <xdr:rowOff>12700</xdr:rowOff>
    </xdr:to>
    <xdr:sp macro="" textlink="">
      <xdr:nvSpPr>
        <xdr:cNvPr id="5125" name="Line 5"/>
        <xdr:cNvSpPr>
          <a:spLocks noChangeShapeType="1"/>
        </xdr:cNvSpPr>
      </xdr:nvSpPr>
      <xdr:spPr bwMode="auto">
        <a:xfrm>
          <a:off x="12700" y="2844800"/>
          <a:ext cx="7175500" cy="0"/>
        </a:xfrm>
        <a:prstGeom prst="line">
          <a:avLst/>
        </a:prstGeom>
        <a:noFill/>
        <a:ln w="254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txBody>
        <a:bodyPr rtlCol="0"/>
        <a:lstStyle/>
        <a:p>
          <a:pPr algn="ctr"/>
          <a:endParaRPr lang="en-US"/>
        </a:p>
      </xdr:txBody>
    </xdr:sp>
    <xdr:clientData/>
  </xdr:twoCellAnchor>
  <xdr:twoCellAnchor>
    <xdr:from>
      <xdr:col>0</xdr:col>
      <xdr:colOff>12700</xdr:colOff>
      <xdr:row>19</xdr:row>
      <xdr:rowOff>812800</xdr:rowOff>
    </xdr:from>
    <xdr:to>
      <xdr:col>4</xdr:col>
      <xdr:colOff>1130300</xdr:colOff>
      <xdr:row>19</xdr:row>
      <xdr:rowOff>812800</xdr:rowOff>
    </xdr:to>
    <xdr:sp macro="" textlink="">
      <xdr:nvSpPr>
        <xdr:cNvPr id="5126" name="Line 6"/>
        <xdr:cNvSpPr>
          <a:spLocks noChangeShapeType="1"/>
        </xdr:cNvSpPr>
      </xdr:nvSpPr>
      <xdr:spPr bwMode="auto">
        <a:xfrm>
          <a:off x="12700" y="6832600"/>
          <a:ext cx="7175500" cy="0"/>
        </a:xfrm>
        <a:prstGeom prst="line">
          <a:avLst/>
        </a:prstGeom>
        <a:noFill/>
        <a:ln w="254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txBody>
        <a:bodyPr rtlCol="0"/>
        <a:lstStyle/>
        <a:p>
          <a:pPr algn="ctr"/>
          <a:endParaRPr lang="en-US"/>
        </a:p>
      </xdr:txBody>
    </xdr:sp>
    <xdr:clientData/>
  </xdr:twoCellAnchor>
  <xdr:twoCellAnchor>
    <xdr:from>
      <xdr:col>0</xdr:col>
      <xdr:colOff>38100</xdr:colOff>
      <xdr:row>18</xdr:row>
      <xdr:rowOff>50800</xdr:rowOff>
    </xdr:from>
    <xdr:to>
      <xdr:col>4</xdr:col>
      <xdr:colOff>1092200</xdr:colOff>
      <xdr:row>19</xdr:row>
      <xdr:rowOff>635000</xdr:rowOff>
    </xdr:to>
    <xdr:sp macro="" textlink="">
      <xdr:nvSpPr>
        <xdr:cNvPr id="5128" name="Text Box 8"/>
        <xdr:cNvSpPr txBox="1">
          <a:spLocks noChangeArrowheads="1"/>
        </xdr:cNvSpPr>
      </xdr:nvSpPr>
      <xdr:spPr bwMode="auto">
        <a:xfrm>
          <a:off x="38100" y="3467100"/>
          <a:ext cx="7112000" cy="31877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91440" tIns="182880" rIns="91440" bIns="45720" anchor="t" upright="1"/>
        <a:lstStyle/>
        <a:p>
          <a:pPr algn="l" rtl="0">
            <a:defRPr sz="1000"/>
          </a:pPr>
          <a:r>
            <a:rPr lang="en-US" sz="1100" b="0" i="0" u="none" strike="noStrike" baseline="0">
              <a:solidFill>
                <a:srgbClr val="000000"/>
              </a:solidFill>
              <a:latin typeface="Arial"/>
              <a:ea typeface="Arial"/>
              <a:cs typeface="Arial"/>
            </a:rPr>
            <a:t>Type here</a:t>
          </a:r>
        </a:p>
      </xdr:txBody>
    </xdr:sp>
    <xdr:clientData/>
  </xdr:twoCellAnchor>
  <xdr:twoCellAnchor>
    <xdr:from>
      <xdr:col>0</xdr:col>
      <xdr:colOff>50800</xdr:colOff>
      <xdr:row>21</xdr:row>
      <xdr:rowOff>190500</xdr:rowOff>
    </xdr:from>
    <xdr:to>
      <xdr:col>4</xdr:col>
      <xdr:colOff>1104900</xdr:colOff>
      <xdr:row>21</xdr:row>
      <xdr:rowOff>3378200</xdr:rowOff>
    </xdr:to>
    <xdr:sp macro="" textlink="">
      <xdr:nvSpPr>
        <xdr:cNvPr id="5129" name="Text Box 9"/>
        <xdr:cNvSpPr txBox="1">
          <a:spLocks noChangeArrowheads="1"/>
        </xdr:cNvSpPr>
      </xdr:nvSpPr>
      <xdr:spPr bwMode="auto">
        <a:xfrm>
          <a:off x="50800" y="7289800"/>
          <a:ext cx="7112000" cy="31877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91440" tIns="182880" rIns="91440" bIns="45720" anchor="t" upright="1"/>
        <a:lstStyle/>
        <a:p>
          <a:pPr algn="l" rtl="0">
            <a:defRPr sz="1000"/>
          </a:pPr>
          <a:r>
            <a:rPr lang="en-US" sz="1100" b="0" i="0" u="none" strike="noStrike" baseline="0">
              <a:solidFill>
                <a:srgbClr val="000000"/>
              </a:solidFill>
              <a:latin typeface="Arial"/>
              <a:ea typeface="Arial"/>
              <a:cs typeface="Arial"/>
            </a:rPr>
            <a:t>Type here</a:t>
          </a:r>
        </a:p>
      </xdr:txBody>
    </xdr:sp>
    <xdr:clientData/>
  </xdr:twoCellAnchor>
  <xdr:twoCellAnchor>
    <xdr:from>
      <xdr:col>3</xdr:col>
      <xdr:colOff>736600</xdr:colOff>
      <xdr:row>0</xdr:row>
      <xdr:rowOff>25400</xdr:rowOff>
    </xdr:from>
    <xdr:to>
      <xdr:col>4</xdr:col>
      <xdr:colOff>1066800</xdr:colOff>
      <xdr:row>1</xdr:row>
      <xdr:rowOff>139700</xdr:rowOff>
    </xdr:to>
    <xdr:sp macro="" textlink="">
      <xdr:nvSpPr>
        <xdr:cNvPr id="5130" name="Text Box 10"/>
        <xdr:cNvSpPr txBox="1">
          <a:spLocks noChangeArrowheads="1"/>
        </xdr:cNvSpPr>
      </xdr:nvSpPr>
      <xdr:spPr bwMode="auto">
        <a:xfrm>
          <a:off x="5638800" y="25400"/>
          <a:ext cx="14859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91440" tIns="45720" rIns="0" bIns="45720" anchor="t" upright="1"/>
        <a:lstStyle/>
        <a:p>
          <a:pPr algn="r" rtl="0">
            <a:defRPr sz="1000"/>
          </a:pPr>
          <a:r>
            <a:rPr lang="en-US" sz="1400" b="1" i="0" u="none" strike="noStrike" baseline="0">
              <a:solidFill>
                <a:srgbClr val="000000"/>
              </a:solidFill>
              <a:latin typeface="Arial"/>
              <a:ea typeface="Arial"/>
              <a:cs typeface="Arial"/>
            </a:rPr>
            <a:t>Form J </a:t>
          </a:r>
          <a:r>
            <a:rPr lang="en-US" sz="1400" b="0" i="1" u="none" strike="noStrike" baseline="0">
              <a:solidFill>
                <a:srgbClr val="000000"/>
              </a:solidFill>
              <a:latin typeface="Arial"/>
              <a:ea typeface="Arial"/>
              <a:cs typeface="Arial"/>
            </a:rPr>
            <a:t>(3 of 7)</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787400</xdr:colOff>
      <xdr:row>1</xdr:row>
      <xdr:rowOff>101600</xdr:rowOff>
    </xdr:from>
    <xdr:to>
      <xdr:col>4</xdr:col>
      <xdr:colOff>1104900</xdr:colOff>
      <xdr:row>3</xdr:row>
      <xdr:rowOff>139700</xdr:rowOff>
    </xdr:to>
    <xdr:sp macro="" textlink="">
      <xdr:nvSpPr>
        <xdr:cNvPr id="2050" name="Text Box 2"/>
        <xdr:cNvSpPr txBox="1">
          <a:spLocks noChangeArrowheads="1"/>
        </xdr:cNvSpPr>
      </xdr:nvSpPr>
      <xdr:spPr bwMode="auto">
        <a:xfrm>
          <a:off x="3378200" y="254000"/>
          <a:ext cx="378460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91440" tIns="45720" rIns="0" bIns="45720" anchor="t" upright="1"/>
        <a:lstStyle/>
        <a:p>
          <a:pPr algn="r" rtl="0">
            <a:defRPr sz="1000"/>
          </a:pPr>
          <a:r>
            <a:rPr lang="en-US" sz="1400" b="1" i="1" u="none" strike="noStrike" baseline="0">
              <a:solidFill>
                <a:srgbClr val="000000"/>
              </a:solidFill>
              <a:latin typeface="Arial"/>
              <a:ea typeface="Arial"/>
              <a:cs typeface="Arial"/>
            </a:rPr>
            <a:t>Projected Expenditures</a:t>
          </a:r>
        </a:p>
      </xdr:txBody>
    </xdr:sp>
    <xdr:clientData/>
  </xdr:twoCellAnchor>
  <xdr:twoCellAnchor>
    <xdr:from>
      <xdr:col>0</xdr:col>
      <xdr:colOff>0</xdr:colOff>
      <xdr:row>1</xdr:row>
      <xdr:rowOff>127000</xdr:rowOff>
    </xdr:from>
    <xdr:to>
      <xdr:col>4</xdr:col>
      <xdr:colOff>1117600</xdr:colOff>
      <xdr:row>1</xdr:row>
      <xdr:rowOff>127000</xdr:rowOff>
    </xdr:to>
    <xdr:sp macro="" textlink="">
      <xdr:nvSpPr>
        <xdr:cNvPr id="2049" name="Line 1"/>
        <xdr:cNvSpPr>
          <a:spLocks noChangeShapeType="1"/>
        </xdr:cNvSpPr>
      </xdr:nvSpPr>
      <xdr:spPr bwMode="auto">
        <a:xfrm>
          <a:off x="0" y="279400"/>
          <a:ext cx="7175500" cy="0"/>
        </a:xfrm>
        <a:prstGeom prst="line">
          <a:avLst/>
        </a:prstGeom>
        <a:noFill/>
        <a:ln w="254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txBody>
        <a:bodyPr rtlCol="0"/>
        <a:lstStyle/>
        <a:p>
          <a:pPr algn="ctr"/>
          <a:endParaRPr lang="en-US"/>
        </a:p>
      </xdr:txBody>
    </xdr:sp>
    <xdr:clientData/>
  </xdr:twoCellAnchor>
  <xdr:twoCellAnchor>
    <xdr:from>
      <xdr:col>0</xdr:col>
      <xdr:colOff>0</xdr:colOff>
      <xdr:row>1</xdr:row>
      <xdr:rowOff>101600</xdr:rowOff>
    </xdr:from>
    <xdr:to>
      <xdr:col>2</xdr:col>
      <xdr:colOff>787400</xdr:colOff>
      <xdr:row>4</xdr:row>
      <xdr:rowOff>50800</xdr:rowOff>
    </xdr:to>
    <xdr:sp macro="" textlink="">
      <xdr:nvSpPr>
        <xdr:cNvPr id="2051" name="Text Box 3"/>
        <xdr:cNvSpPr txBox="1">
          <a:spLocks noChangeArrowheads="1"/>
        </xdr:cNvSpPr>
      </xdr:nvSpPr>
      <xdr:spPr bwMode="auto">
        <a:xfrm>
          <a:off x="0" y="254000"/>
          <a:ext cx="4533900" cy="406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91440" tIns="45720" rIns="0" bIns="45720" anchor="t" upright="1"/>
        <a:lstStyle/>
        <a:p>
          <a:pPr algn="l" rtl="0">
            <a:defRPr sz="1000"/>
          </a:pPr>
          <a:r>
            <a:rPr lang="en-US" sz="1400" b="1" i="0" u="none" strike="noStrike" baseline="0">
              <a:solidFill>
                <a:srgbClr val="000000"/>
              </a:solidFill>
              <a:latin typeface="Arial"/>
              <a:ea typeface="Arial"/>
              <a:cs typeface="Arial"/>
            </a:rPr>
            <a:t>Public Charter Schools Operating Budget</a:t>
          </a:r>
        </a:p>
      </xdr:txBody>
    </xdr:sp>
    <xdr:clientData/>
  </xdr:twoCellAnchor>
  <xdr:twoCellAnchor>
    <xdr:from>
      <xdr:col>0</xdr:col>
      <xdr:colOff>0</xdr:colOff>
      <xdr:row>0</xdr:row>
      <xdr:rowOff>76200</xdr:rowOff>
    </xdr:from>
    <xdr:to>
      <xdr:col>2</xdr:col>
      <xdr:colOff>1104900</xdr:colOff>
      <xdr:row>2</xdr:row>
      <xdr:rowOff>38100</xdr:rowOff>
    </xdr:to>
    <xdr:sp macro="" textlink="">
      <xdr:nvSpPr>
        <xdr:cNvPr id="2052" name="Text Box 4"/>
        <xdr:cNvSpPr txBox="1">
          <a:spLocks noChangeArrowheads="1"/>
        </xdr:cNvSpPr>
      </xdr:nvSpPr>
      <xdr:spPr bwMode="auto">
        <a:xfrm>
          <a:off x="0" y="76200"/>
          <a:ext cx="48514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91440" tIns="45720" rIns="0" bIns="45720" anchor="t" upright="1"/>
        <a:lstStyle/>
        <a:p>
          <a:pPr algn="l" rtl="0">
            <a:defRPr sz="1000"/>
          </a:pPr>
          <a:r>
            <a:rPr lang="en-US" sz="1000" b="0" i="0" u="none" strike="noStrike" baseline="0">
              <a:solidFill>
                <a:srgbClr val="000000"/>
              </a:solidFill>
              <a:latin typeface="Arial"/>
              <a:ea typeface="Arial"/>
              <a:cs typeface="Arial"/>
            </a:rPr>
            <a:t>Anne Arundel County Public Schools   |   Public Charter Schools Application</a:t>
          </a:r>
        </a:p>
      </xdr:txBody>
    </xdr:sp>
    <xdr:clientData/>
  </xdr:twoCellAnchor>
  <xdr:twoCellAnchor>
    <xdr:from>
      <xdr:col>1</xdr:col>
      <xdr:colOff>787400</xdr:colOff>
      <xdr:row>46</xdr:row>
      <xdr:rowOff>304800</xdr:rowOff>
    </xdr:from>
    <xdr:to>
      <xdr:col>4</xdr:col>
      <xdr:colOff>1104900</xdr:colOff>
      <xdr:row>46</xdr:row>
      <xdr:rowOff>673100</xdr:rowOff>
    </xdr:to>
    <xdr:sp macro="" textlink="">
      <xdr:nvSpPr>
        <xdr:cNvPr id="2" name="Text Box -1023"/>
        <xdr:cNvSpPr txBox="1">
          <a:spLocks noChangeArrowheads="1"/>
        </xdr:cNvSpPr>
      </xdr:nvSpPr>
      <xdr:spPr bwMode="auto">
        <a:xfrm>
          <a:off x="3378200" y="10210800"/>
          <a:ext cx="3784600" cy="368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91440" tIns="45720" rIns="0" bIns="45720" anchor="t" upright="1"/>
        <a:lstStyle/>
        <a:p>
          <a:pPr algn="r" rtl="0">
            <a:defRPr sz="1000"/>
          </a:pPr>
          <a:r>
            <a:rPr lang="en-US" sz="1400" b="1" i="1" u="none" strike="noStrike" baseline="0">
              <a:solidFill>
                <a:srgbClr val="000000"/>
              </a:solidFill>
              <a:latin typeface="Arial"/>
              <a:ea typeface="Arial"/>
              <a:cs typeface="Arial"/>
            </a:rPr>
            <a:t>Projected Expenditures</a:t>
          </a:r>
        </a:p>
      </xdr:txBody>
    </xdr:sp>
    <xdr:clientData/>
  </xdr:twoCellAnchor>
  <xdr:twoCellAnchor>
    <xdr:from>
      <xdr:col>0</xdr:col>
      <xdr:colOff>0</xdr:colOff>
      <xdr:row>46</xdr:row>
      <xdr:rowOff>330200</xdr:rowOff>
    </xdr:from>
    <xdr:to>
      <xdr:col>4</xdr:col>
      <xdr:colOff>1117600</xdr:colOff>
      <xdr:row>46</xdr:row>
      <xdr:rowOff>330200</xdr:rowOff>
    </xdr:to>
    <xdr:sp macro="" textlink="">
      <xdr:nvSpPr>
        <xdr:cNvPr id="3" name="Line -1022"/>
        <xdr:cNvSpPr>
          <a:spLocks noChangeShapeType="1"/>
        </xdr:cNvSpPr>
      </xdr:nvSpPr>
      <xdr:spPr bwMode="auto">
        <a:xfrm>
          <a:off x="0" y="10236200"/>
          <a:ext cx="7175500" cy="0"/>
        </a:xfrm>
        <a:prstGeom prst="line">
          <a:avLst/>
        </a:prstGeom>
        <a:noFill/>
        <a:ln w="254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txBody>
        <a:bodyPr rtlCol="0"/>
        <a:lstStyle/>
        <a:p>
          <a:pPr algn="ctr"/>
          <a:endParaRPr lang="en-US"/>
        </a:p>
      </xdr:txBody>
    </xdr:sp>
    <xdr:clientData/>
  </xdr:twoCellAnchor>
  <xdr:twoCellAnchor>
    <xdr:from>
      <xdr:col>0</xdr:col>
      <xdr:colOff>0</xdr:colOff>
      <xdr:row>46</xdr:row>
      <xdr:rowOff>304800</xdr:rowOff>
    </xdr:from>
    <xdr:to>
      <xdr:col>2</xdr:col>
      <xdr:colOff>787400</xdr:colOff>
      <xdr:row>47</xdr:row>
      <xdr:rowOff>25400</xdr:rowOff>
    </xdr:to>
    <xdr:sp macro="" textlink="">
      <xdr:nvSpPr>
        <xdr:cNvPr id="4" name="Text Box -1021"/>
        <xdr:cNvSpPr txBox="1">
          <a:spLocks noChangeArrowheads="1"/>
        </xdr:cNvSpPr>
      </xdr:nvSpPr>
      <xdr:spPr bwMode="auto">
        <a:xfrm>
          <a:off x="0" y="10210800"/>
          <a:ext cx="4533900" cy="723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91440" tIns="45720" rIns="0" bIns="45720" anchor="t" upright="1"/>
        <a:lstStyle/>
        <a:p>
          <a:pPr algn="l" rtl="0">
            <a:defRPr sz="1000"/>
          </a:pPr>
          <a:r>
            <a:rPr lang="en-US" sz="1400" b="1" i="0" u="none" strike="noStrike" baseline="0">
              <a:solidFill>
                <a:srgbClr val="000000"/>
              </a:solidFill>
              <a:latin typeface="Arial"/>
              <a:ea typeface="Arial"/>
              <a:cs typeface="Arial"/>
            </a:rPr>
            <a:t>Public Charter Schools Operating Budget</a:t>
          </a:r>
        </a:p>
      </xdr:txBody>
    </xdr:sp>
    <xdr:clientData/>
  </xdr:twoCellAnchor>
  <xdr:twoCellAnchor>
    <xdr:from>
      <xdr:col>0</xdr:col>
      <xdr:colOff>0</xdr:colOff>
      <xdr:row>46</xdr:row>
      <xdr:rowOff>101600</xdr:rowOff>
    </xdr:from>
    <xdr:to>
      <xdr:col>2</xdr:col>
      <xdr:colOff>1104900</xdr:colOff>
      <xdr:row>46</xdr:row>
      <xdr:rowOff>393700</xdr:rowOff>
    </xdr:to>
    <xdr:sp macro="" textlink="">
      <xdr:nvSpPr>
        <xdr:cNvPr id="5" name="Text Box -1020"/>
        <xdr:cNvSpPr txBox="1">
          <a:spLocks noChangeArrowheads="1"/>
        </xdr:cNvSpPr>
      </xdr:nvSpPr>
      <xdr:spPr bwMode="auto">
        <a:xfrm>
          <a:off x="0" y="10007600"/>
          <a:ext cx="4851400" cy="292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91440" tIns="45720" rIns="0" bIns="45720" anchor="t" upright="1"/>
        <a:lstStyle/>
        <a:p>
          <a:pPr algn="l" rtl="0">
            <a:defRPr sz="1000"/>
          </a:pPr>
          <a:r>
            <a:rPr lang="en-US" sz="1000" b="0" i="0" u="none" strike="noStrike" baseline="0">
              <a:solidFill>
                <a:srgbClr val="000000"/>
              </a:solidFill>
              <a:latin typeface="Arial"/>
              <a:ea typeface="Arial"/>
              <a:cs typeface="Arial"/>
            </a:rPr>
            <a:t>Anne Arundel County Public Schools   |   Public Charter Schools Application</a:t>
          </a:r>
        </a:p>
      </xdr:txBody>
    </xdr:sp>
    <xdr:clientData/>
  </xdr:twoCellAnchor>
  <xdr:twoCellAnchor>
    <xdr:from>
      <xdr:col>2</xdr:col>
      <xdr:colOff>711200</xdr:colOff>
      <xdr:row>89</xdr:row>
      <xdr:rowOff>304800</xdr:rowOff>
    </xdr:from>
    <xdr:to>
      <xdr:col>4</xdr:col>
      <xdr:colOff>1104900</xdr:colOff>
      <xdr:row>89</xdr:row>
      <xdr:rowOff>660400</xdr:rowOff>
    </xdr:to>
    <xdr:sp macro="" textlink="">
      <xdr:nvSpPr>
        <xdr:cNvPr id="6" name="Text Box -1019"/>
        <xdr:cNvSpPr txBox="1">
          <a:spLocks noChangeArrowheads="1"/>
        </xdr:cNvSpPr>
      </xdr:nvSpPr>
      <xdr:spPr bwMode="auto">
        <a:xfrm>
          <a:off x="4457700" y="20561300"/>
          <a:ext cx="2705100" cy="355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91440" tIns="45720" rIns="0" bIns="45720" anchor="t" upright="1"/>
        <a:lstStyle/>
        <a:p>
          <a:pPr algn="r" rtl="0">
            <a:defRPr sz="1000"/>
          </a:pPr>
          <a:r>
            <a:rPr lang="en-US" sz="1400" b="1" i="1" u="none" strike="noStrike" baseline="0">
              <a:solidFill>
                <a:srgbClr val="000000"/>
              </a:solidFill>
              <a:latin typeface="Arial"/>
              <a:ea typeface="Arial"/>
              <a:cs typeface="Arial"/>
            </a:rPr>
            <a:t>Projected Expenditures–3</a:t>
          </a:r>
        </a:p>
      </xdr:txBody>
    </xdr:sp>
    <xdr:clientData/>
  </xdr:twoCellAnchor>
  <xdr:twoCellAnchor>
    <xdr:from>
      <xdr:col>0</xdr:col>
      <xdr:colOff>0</xdr:colOff>
      <xdr:row>89</xdr:row>
      <xdr:rowOff>330200</xdr:rowOff>
    </xdr:from>
    <xdr:to>
      <xdr:col>4</xdr:col>
      <xdr:colOff>1117600</xdr:colOff>
      <xdr:row>89</xdr:row>
      <xdr:rowOff>330200</xdr:rowOff>
    </xdr:to>
    <xdr:sp macro="" textlink="">
      <xdr:nvSpPr>
        <xdr:cNvPr id="7" name="Line -1018"/>
        <xdr:cNvSpPr>
          <a:spLocks noChangeShapeType="1"/>
        </xdr:cNvSpPr>
      </xdr:nvSpPr>
      <xdr:spPr bwMode="auto">
        <a:xfrm>
          <a:off x="0" y="20586700"/>
          <a:ext cx="7175500" cy="0"/>
        </a:xfrm>
        <a:prstGeom prst="line">
          <a:avLst/>
        </a:prstGeom>
        <a:noFill/>
        <a:ln w="254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txBody>
        <a:bodyPr rtlCol="0"/>
        <a:lstStyle/>
        <a:p>
          <a:pPr algn="ctr"/>
          <a:endParaRPr lang="en-US"/>
        </a:p>
      </xdr:txBody>
    </xdr:sp>
    <xdr:clientData/>
  </xdr:twoCellAnchor>
  <xdr:twoCellAnchor>
    <xdr:from>
      <xdr:col>0</xdr:col>
      <xdr:colOff>0</xdr:colOff>
      <xdr:row>89</xdr:row>
      <xdr:rowOff>304800</xdr:rowOff>
    </xdr:from>
    <xdr:to>
      <xdr:col>2</xdr:col>
      <xdr:colOff>787400</xdr:colOff>
      <xdr:row>90</xdr:row>
      <xdr:rowOff>127000</xdr:rowOff>
    </xdr:to>
    <xdr:sp macro="" textlink="">
      <xdr:nvSpPr>
        <xdr:cNvPr id="8" name="Text Box -1017"/>
        <xdr:cNvSpPr txBox="1">
          <a:spLocks noChangeArrowheads="1"/>
        </xdr:cNvSpPr>
      </xdr:nvSpPr>
      <xdr:spPr bwMode="auto">
        <a:xfrm>
          <a:off x="0" y="20561300"/>
          <a:ext cx="4533900" cy="736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91440" tIns="45720" rIns="0" bIns="45720" anchor="t" upright="1"/>
        <a:lstStyle/>
        <a:p>
          <a:pPr algn="l" rtl="0">
            <a:defRPr sz="1000"/>
          </a:pPr>
          <a:r>
            <a:rPr lang="en-US" sz="1400" b="1" i="0" u="none" strike="noStrike" baseline="0">
              <a:solidFill>
                <a:srgbClr val="000000"/>
              </a:solidFill>
              <a:latin typeface="Arial"/>
              <a:ea typeface="Arial"/>
              <a:cs typeface="Arial"/>
            </a:rPr>
            <a:t>Public Charter Schools Operating Budget</a:t>
          </a:r>
        </a:p>
      </xdr:txBody>
    </xdr:sp>
    <xdr:clientData/>
  </xdr:twoCellAnchor>
  <xdr:twoCellAnchor>
    <xdr:from>
      <xdr:col>0</xdr:col>
      <xdr:colOff>0</xdr:colOff>
      <xdr:row>89</xdr:row>
      <xdr:rowOff>101600</xdr:rowOff>
    </xdr:from>
    <xdr:to>
      <xdr:col>2</xdr:col>
      <xdr:colOff>1104900</xdr:colOff>
      <xdr:row>89</xdr:row>
      <xdr:rowOff>393700</xdr:rowOff>
    </xdr:to>
    <xdr:sp macro="" textlink="">
      <xdr:nvSpPr>
        <xdr:cNvPr id="9" name="Text Box -1016"/>
        <xdr:cNvSpPr txBox="1">
          <a:spLocks noChangeArrowheads="1"/>
        </xdr:cNvSpPr>
      </xdr:nvSpPr>
      <xdr:spPr bwMode="auto">
        <a:xfrm>
          <a:off x="0" y="20358100"/>
          <a:ext cx="4851400" cy="292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91440" tIns="45720" rIns="0" bIns="45720" anchor="t" upright="1"/>
        <a:lstStyle/>
        <a:p>
          <a:pPr algn="l" rtl="0">
            <a:defRPr sz="1000"/>
          </a:pPr>
          <a:r>
            <a:rPr lang="en-US" sz="1000" b="0" i="0" u="none" strike="noStrike" baseline="0">
              <a:solidFill>
                <a:srgbClr val="000000"/>
              </a:solidFill>
              <a:latin typeface="Arial"/>
              <a:ea typeface="Arial"/>
              <a:cs typeface="Arial"/>
            </a:rPr>
            <a:t>Anne Arundel County Public Schools   |   Public Charter Schools Application</a:t>
          </a:r>
        </a:p>
      </xdr:txBody>
    </xdr:sp>
    <xdr:clientData/>
  </xdr:twoCellAnchor>
  <xdr:twoCellAnchor>
    <xdr:from>
      <xdr:col>0</xdr:col>
      <xdr:colOff>38100</xdr:colOff>
      <xdr:row>107</xdr:row>
      <xdr:rowOff>25400</xdr:rowOff>
    </xdr:from>
    <xdr:to>
      <xdr:col>4</xdr:col>
      <xdr:colOff>1092200</xdr:colOff>
      <xdr:row>130</xdr:row>
      <xdr:rowOff>787400</xdr:rowOff>
    </xdr:to>
    <xdr:sp macro="" textlink="">
      <xdr:nvSpPr>
        <xdr:cNvPr id="10" name="Text Box -1014"/>
        <xdr:cNvSpPr txBox="1">
          <a:spLocks noChangeArrowheads="1"/>
        </xdr:cNvSpPr>
      </xdr:nvSpPr>
      <xdr:spPr bwMode="auto">
        <a:xfrm>
          <a:off x="38100" y="25730200"/>
          <a:ext cx="7112000" cy="42672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91440" tIns="182880" rIns="91440" bIns="45720" anchor="t" upright="1"/>
        <a:lstStyle/>
        <a:p>
          <a:pPr algn="l" rtl="0">
            <a:defRPr sz="1000"/>
          </a:pPr>
          <a:r>
            <a:rPr lang="en-US" sz="1100" b="0" i="0" u="none" strike="noStrike" baseline="0">
              <a:solidFill>
                <a:srgbClr val="000000"/>
              </a:solidFill>
              <a:latin typeface="Arial"/>
              <a:ea typeface="Arial"/>
              <a:cs typeface="Arial"/>
            </a:rPr>
            <a:t>Type here</a:t>
          </a:r>
        </a:p>
      </xdr:txBody>
    </xdr:sp>
    <xdr:clientData/>
  </xdr:twoCellAnchor>
  <xdr:twoCellAnchor>
    <xdr:from>
      <xdr:col>0</xdr:col>
      <xdr:colOff>25400</xdr:colOff>
      <xdr:row>105</xdr:row>
      <xdr:rowOff>76200</xdr:rowOff>
    </xdr:from>
    <xdr:to>
      <xdr:col>4</xdr:col>
      <xdr:colOff>1117600</xdr:colOff>
      <xdr:row>105</xdr:row>
      <xdr:rowOff>76200</xdr:rowOff>
    </xdr:to>
    <xdr:sp macro="" textlink="">
      <xdr:nvSpPr>
        <xdr:cNvPr id="11" name="Line -1013"/>
        <xdr:cNvSpPr>
          <a:spLocks noChangeShapeType="1"/>
        </xdr:cNvSpPr>
      </xdr:nvSpPr>
      <xdr:spPr bwMode="auto">
        <a:xfrm>
          <a:off x="25400" y="25298400"/>
          <a:ext cx="7150100" cy="0"/>
        </a:xfrm>
        <a:prstGeom prst="line">
          <a:avLst/>
        </a:prstGeom>
        <a:noFill/>
        <a:ln w="254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txBody>
        <a:bodyPr rtlCol="0"/>
        <a:lstStyle/>
        <a:p>
          <a:pPr algn="ctr"/>
          <a:endParaRPr lang="en-US"/>
        </a:p>
      </xdr:txBody>
    </xdr:sp>
    <xdr:clientData/>
  </xdr:twoCellAnchor>
  <xdr:twoCellAnchor>
    <xdr:from>
      <xdr:col>3</xdr:col>
      <xdr:colOff>762000</xdr:colOff>
      <xdr:row>0</xdr:row>
      <xdr:rowOff>25400</xdr:rowOff>
    </xdr:from>
    <xdr:to>
      <xdr:col>4</xdr:col>
      <xdr:colOff>1092200</xdr:colOff>
      <xdr:row>1</xdr:row>
      <xdr:rowOff>139700</xdr:rowOff>
    </xdr:to>
    <xdr:sp macro="" textlink="">
      <xdr:nvSpPr>
        <xdr:cNvPr id="2057" name="Text Box 9"/>
        <xdr:cNvSpPr txBox="1">
          <a:spLocks noChangeArrowheads="1"/>
        </xdr:cNvSpPr>
      </xdr:nvSpPr>
      <xdr:spPr bwMode="auto">
        <a:xfrm>
          <a:off x="5664200" y="25400"/>
          <a:ext cx="14859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91440" tIns="45720" rIns="0" bIns="45720" anchor="t" upright="1"/>
        <a:lstStyle/>
        <a:p>
          <a:pPr algn="r" rtl="0">
            <a:defRPr sz="1000"/>
          </a:pPr>
          <a:r>
            <a:rPr lang="en-US" sz="1400" b="1" i="0" u="none" strike="noStrike" baseline="0">
              <a:solidFill>
                <a:srgbClr val="000000"/>
              </a:solidFill>
              <a:latin typeface="Arial"/>
              <a:ea typeface="Arial"/>
              <a:cs typeface="Arial"/>
            </a:rPr>
            <a:t>Form J </a:t>
          </a:r>
          <a:r>
            <a:rPr lang="en-US" sz="1400" b="0" i="1" u="none" strike="noStrike" baseline="0">
              <a:solidFill>
                <a:srgbClr val="000000"/>
              </a:solidFill>
              <a:latin typeface="Arial"/>
              <a:ea typeface="Arial"/>
              <a:cs typeface="Arial"/>
            </a:rPr>
            <a:t>(4 of 7)</a:t>
          </a:r>
        </a:p>
      </xdr:txBody>
    </xdr:sp>
    <xdr:clientData/>
  </xdr:twoCellAnchor>
  <xdr:twoCellAnchor>
    <xdr:from>
      <xdr:col>3</xdr:col>
      <xdr:colOff>279400</xdr:colOff>
      <xdr:row>3</xdr:row>
      <xdr:rowOff>0</xdr:rowOff>
    </xdr:from>
    <xdr:to>
      <xdr:col>4</xdr:col>
      <xdr:colOff>1104900</xdr:colOff>
      <xdr:row>4</xdr:row>
      <xdr:rowOff>127000</xdr:rowOff>
    </xdr:to>
    <xdr:sp macro="" textlink="">
      <xdr:nvSpPr>
        <xdr:cNvPr id="12" name="Text Box -1023"/>
        <xdr:cNvSpPr txBox="1">
          <a:spLocks noChangeArrowheads="1"/>
        </xdr:cNvSpPr>
      </xdr:nvSpPr>
      <xdr:spPr bwMode="auto">
        <a:xfrm>
          <a:off x="5181600" y="457200"/>
          <a:ext cx="1981200" cy="279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91440" tIns="45720" rIns="0" bIns="45720" anchor="t" upright="1"/>
        <a:lstStyle/>
        <a:p>
          <a:pPr algn="r" rtl="0">
            <a:defRPr sz="1000"/>
          </a:pPr>
          <a:r>
            <a:rPr lang="en-US" sz="1000" b="0" i="0" u="none" strike="noStrike" baseline="0">
              <a:solidFill>
                <a:srgbClr val="000000"/>
              </a:solidFill>
              <a:latin typeface="Arial"/>
              <a:ea typeface="Arial"/>
              <a:cs typeface="Arial"/>
            </a:rPr>
            <a:t>(Page 1 of 3)</a:t>
          </a:r>
        </a:p>
      </xdr:txBody>
    </xdr:sp>
    <xdr:clientData/>
  </xdr:twoCellAnchor>
  <xdr:twoCellAnchor>
    <xdr:from>
      <xdr:col>3</xdr:col>
      <xdr:colOff>279400</xdr:colOff>
      <xdr:row>46</xdr:row>
      <xdr:rowOff>495300</xdr:rowOff>
    </xdr:from>
    <xdr:to>
      <xdr:col>4</xdr:col>
      <xdr:colOff>1104900</xdr:colOff>
      <xdr:row>47</xdr:row>
      <xdr:rowOff>38100</xdr:rowOff>
    </xdr:to>
    <xdr:sp macro="" textlink="">
      <xdr:nvSpPr>
        <xdr:cNvPr id="13" name="Text Box -1022"/>
        <xdr:cNvSpPr txBox="1">
          <a:spLocks noChangeArrowheads="1"/>
        </xdr:cNvSpPr>
      </xdr:nvSpPr>
      <xdr:spPr bwMode="auto">
        <a:xfrm>
          <a:off x="5181600" y="10401300"/>
          <a:ext cx="1981200" cy="546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91440" tIns="45720" rIns="0" bIns="45720" anchor="t" upright="1"/>
        <a:lstStyle/>
        <a:p>
          <a:pPr algn="r" rtl="0">
            <a:defRPr sz="1000"/>
          </a:pPr>
          <a:r>
            <a:rPr lang="en-US" sz="1000" b="0" i="0" u="none" strike="noStrike" baseline="0">
              <a:solidFill>
                <a:srgbClr val="000000"/>
              </a:solidFill>
              <a:latin typeface="Arial"/>
              <a:ea typeface="Arial"/>
              <a:cs typeface="Arial"/>
            </a:rPr>
            <a:t>(Page 2 of 3)</a:t>
          </a:r>
        </a:p>
      </xdr:txBody>
    </xdr:sp>
    <xdr:clientData/>
  </xdr:twoCellAnchor>
  <xdr:twoCellAnchor>
    <xdr:from>
      <xdr:col>3</xdr:col>
      <xdr:colOff>279400</xdr:colOff>
      <xdr:row>89</xdr:row>
      <xdr:rowOff>508000</xdr:rowOff>
    </xdr:from>
    <xdr:to>
      <xdr:col>4</xdr:col>
      <xdr:colOff>1041400</xdr:colOff>
      <xdr:row>90</xdr:row>
      <xdr:rowOff>38100</xdr:rowOff>
    </xdr:to>
    <xdr:sp macro="" textlink="">
      <xdr:nvSpPr>
        <xdr:cNvPr id="14" name="Text Box -1021"/>
        <xdr:cNvSpPr txBox="1">
          <a:spLocks noChangeArrowheads="1"/>
        </xdr:cNvSpPr>
      </xdr:nvSpPr>
      <xdr:spPr bwMode="auto">
        <a:xfrm>
          <a:off x="5181600" y="20764500"/>
          <a:ext cx="1917700" cy="444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91440" tIns="45720" rIns="0" bIns="45720" anchor="t" upright="1"/>
        <a:lstStyle/>
        <a:p>
          <a:pPr algn="r" rtl="0">
            <a:defRPr sz="1000"/>
          </a:pPr>
          <a:r>
            <a:rPr lang="en-US" sz="1000" b="0" i="0" u="none" strike="noStrike" baseline="0">
              <a:solidFill>
                <a:srgbClr val="000000"/>
              </a:solidFill>
              <a:latin typeface="Arial"/>
              <a:ea typeface="Arial"/>
              <a:cs typeface="Arial"/>
            </a:rPr>
            <a:t>(Page 3 of 3)</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1155700</xdr:colOff>
      <xdr:row>1</xdr:row>
      <xdr:rowOff>101600</xdr:rowOff>
    </xdr:from>
    <xdr:to>
      <xdr:col>2</xdr:col>
      <xdr:colOff>2730500</xdr:colOff>
      <xdr:row>3</xdr:row>
      <xdr:rowOff>139700</xdr:rowOff>
    </xdr:to>
    <xdr:sp macro="" textlink="">
      <xdr:nvSpPr>
        <xdr:cNvPr id="6150" name="Text Box 6"/>
        <xdr:cNvSpPr txBox="1">
          <a:spLocks noChangeArrowheads="1"/>
        </xdr:cNvSpPr>
      </xdr:nvSpPr>
      <xdr:spPr bwMode="auto">
        <a:xfrm>
          <a:off x="4572000" y="254000"/>
          <a:ext cx="157480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91440" tIns="45720" rIns="0" bIns="45720" anchor="t" upright="1"/>
        <a:lstStyle/>
        <a:p>
          <a:pPr algn="r" rtl="0">
            <a:defRPr sz="1000"/>
          </a:pPr>
          <a:r>
            <a:rPr lang="en-US" sz="1400" b="1" i="1" u="none" strike="noStrike" baseline="0">
              <a:solidFill>
                <a:srgbClr val="000000"/>
              </a:solidFill>
              <a:latin typeface="Arial"/>
              <a:ea typeface="Arial"/>
              <a:cs typeface="Arial"/>
            </a:rPr>
            <a:t>Balance Sheet</a:t>
          </a:r>
        </a:p>
      </xdr:txBody>
    </xdr:sp>
    <xdr:clientData/>
  </xdr:twoCellAnchor>
  <xdr:twoCellAnchor>
    <xdr:from>
      <xdr:col>0</xdr:col>
      <xdr:colOff>25400</xdr:colOff>
      <xdr:row>1</xdr:row>
      <xdr:rowOff>127000</xdr:rowOff>
    </xdr:from>
    <xdr:to>
      <xdr:col>2</xdr:col>
      <xdr:colOff>2768600</xdr:colOff>
      <xdr:row>1</xdr:row>
      <xdr:rowOff>127000</xdr:rowOff>
    </xdr:to>
    <xdr:sp macro="" textlink="">
      <xdr:nvSpPr>
        <xdr:cNvPr id="6151" name="Line 7"/>
        <xdr:cNvSpPr>
          <a:spLocks noChangeShapeType="1"/>
        </xdr:cNvSpPr>
      </xdr:nvSpPr>
      <xdr:spPr bwMode="auto">
        <a:xfrm>
          <a:off x="25400" y="279400"/>
          <a:ext cx="6159500" cy="0"/>
        </a:xfrm>
        <a:prstGeom prst="line">
          <a:avLst/>
        </a:prstGeom>
        <a:noFill/>
        <a:ln w="254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txBody>
        <a:bodyPr rtlCol="0"/>
        <a:lstStyle/>
        <a:p>
          <a:pPr algn="ctr"/>
          <a:endParaRPr lang="en-US"/>
        </a:p>
      </xdr:txBody>
    </xdr:sp>
    <xdr:clientData/>
  </xdr:twoCellAnchor>
  <xdr:twoCellAnchor>
    <xdr:from>
      <xdr:col>0</xdr:col>
      <xdr:colOff>0</xdr:colOff>
      <xdr:row>1</xdr:row>
      <xdr:rowOff>101600</xdr:rowOff>
    </xdr:from>
    <xdr:to>
      <xdr:col>2</xdr:col>
      <xdr:colOff>863600</xdr:colOff>
      <xdr:row>4</xdr:row>
      <xdr:rowOff>12700</xdr:rowOff>
    </xdr:to>
    <xdr:sp macro="" textlink="">
      <xdr:nvSpPr>
        <xdr:cNvPr id="6152" name="Text Box 8"/>
        <xdr:cNvSpPr txBox="1">
          <a:spLocks noChangeArrowheads="1"/>
        </xdr:cNvSpPr>
      </xdr:nvSpPr>
      <xdr:spPr bwMode="auto">
        <a:xfrm>
          <a:off x="0" y="254000"/>
          <a:ext cx="4279900" cy="368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91440" tIns="45720" rIns="0" bIns="45720" anchor="t" upright="1"/>
        <a:lstStyle/>
        <a:p>
          <a:pPr algn="l" rtl="0">
            <a:defRPr sz="1000"/>
          </a:pPr>
          <a:r>
            <a:rPr lang="en-US" sz="1400" b="1" i="0" u="none" strike="noStrike" baseline="0">
              <a:solidFill>
                <a:srgbClr val="000000"/>
              </a:solidFill>
              <a:latin typeface="Arial"/>
              <a:ea typeface="Arial"/>
              <a:cs typeface="Arial"/>
            </a:rPr>
            <a:t>Public Charter Schools Operating Budget</a:t>
          </a:r>
        </a:p>
      </xdr:txBody>
    </xdr:sp>
    <xdr:clientData/>
  </xdr:twoCellAnchor>
  <xdr:twoCellAnchor>
    <xdr:from>
      <xdr:col>0</xdr:col>
      <xdr:colOff>0</xdr:colOff>
      <xdr:row>0</xdr:row>
      <xdr:rowOff>76200</xdr:rowOff>
    </xdr:from>
    <xdr:to>
      <xdr:col>2</xdr:col>
      <xdr:colOff>1447800</xdr:colOff>
      <xdr:row>2</xdr:row>
      <xdr:rowOff>50800</xdr:rowOff>
    </xdr:to>
    <xdr:sp macro="" textlink="">
      <xdr:nvSpPr>
        <xdr:cNvPr id="6153" name="Text Box 9"/>
        <xdr:cNvSpPr txBox="1">
          <a:spLocks noChangeArrowheads="1"/>
        </xdr:cNvSpPr>
      </xdr:nvSpPr>
      <xdr:spPr bwMode="auto">
        <a:xfrm>
          <a:off x="0" y="76200"/>
          <a:ext cx="4864100" cy="279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91440" tIns="45720" rIns="0" bIns="45720" anchor="t" upright="1"/>
        <a:lstStyle/>
        <a:p>
          <a:pPr algn="l" rtl="0">
            <a:defRPr sz="1000"/>
          </a:pPr>
          <a:r>
            <a:rPr lang="en-US" sz="1000" b="0" i="0" u="none" strike="noStrike" baseline="0">
              <a:solidFill>
                <a:srgbClr val="000000"/>
              </a:solidFill>
              <a:latin typeface="Arial"/>
              <a:ea typeface="Arial"/>
              <a:cs typeface="Arial"/>
            </a:rPr>
            <a:t>Anne Arundel County Public Schools   |   Public Charter Schools Application</a:t>
          </a:r>
        </a:p>
      </xdr:txBody>
    </xdr:sp>
    <xdr:clientData/>
  </xdr:twoCellAnchor>
  <xdr:twoCellAnchor>
    <xdr:from>
      <xdr:col>2</xdr:col>
      <xdr:colOff>1308100</xdr:colOff>
      <xdr:row>0</xdr:row>
      <xdr:rowOff>25400</xdr:rowOff>
    </xdr:from>
    <xdr:to>
      <xdr:col>2</xdr:col>
      <xdr:colOff>2705100</xdr:colOff>
      <xdr:row>1</xdr:row>
      <xdr:rowOff>139700</xdr:rowOff>
    </xdr:to>
    <xdr:sp macro="" textlink="">
      <xdr:nvSpPr>
        <xdr:cNvPr id="6154" name="Text Box 10"/>
        <xdr:cNvSpPr txBox="1">
          <a:spLocks noChangeArrowheads="1"/>
        </xdr:cNvSpPr>
      </xdr:nvSpPr>
      <xdr:spPr bwMode="auto">
        <a:xfrm>
          <a:off x="4724400" y="25400"/>
          <a:ext cx="13970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91440" tIns="45720" rIns="0" bIns="45720" anchor="t" upright="1"/>
        <a:lstStyle/>
        <a:p>
          <a:pPr algn="r" rtl="0">
            <a:defRPr sz="1000"/>
          </a:pPr>
          <a:r>
            <a:rPr lang="en-US" sz="1400" b="1" i="0" u="none" strike="noStrike" baseline="0">
              <a:solidFill>
                <a:srgbClr val="000000"/>
              </a:solidFill>
              <a:latin typeface="Arial"/>
              <a:ea typeface="Arial"/>
              <a:cs typeface="Arial"/>
            </a:rPr>
            <a:t>Form J </a:t>
          </a:r>
          <a:r>
            <a:rPr lang="en-US" sz="1400" b="0" i="1" u="none" strike="noStrike" baseline="0">
              <a:solidFill>
                <a:srgbClr val="000000"/>
              </a:solidFill>
              <a:latin typeface="Arial"/>
              <a:ea typeface="Arial"/>
              <a:cs typeface="Arial"/>
            </a:rPr>
            <a:t>(5 of 7)</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787400</xdr:colOff>
      <xdr:row>1</xdr:row>
      <xdr:rowOff>101600</xdr:rowOff>
    </xdr:from>
    <xdr:to>
      <xdr:col>2</xdr:col>
      <xdr:colOff>2730500</xdr:colOff>
      <xdr:row>3</xdr:row>
      <xdr:rowOff>139700</xdr:rowOff>
    </xdr:to>
    <xdr:sp macro="" textlink="">
      <xdr:nvSpPr>
        <xdr:cNvPr id="2" name="Text Box -1023"/>
        <xdr:cNvSpPr txBox="1">
          <a:spLocks noChangeArrowheads="1"/>
        </xdr:cNvSpPr>
      </xdr:nvSpPr>
      <xdr:spPr bwMode="auto">
        <a:xfrm>
          <a:off x="2971800" y="254000"/>
          <a:ext cx="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91440" tIns="45720" rIns="0" bIns="45720" anchor="t" upright="1"/>
        <a:lstStyle/>
        <a:p>
          <a:pPr algn="r" rtl="0">
            <a:defRPr sz="1000"/>
          </a:pPr>
          <a:r>
            <a:rPr lang="en-US" sz="1400" b="1" i="1" u="none" strike="noStrike" baseline="0">
              <a:solidFill>
                <a:srgbClr val="000000"/>
              </a:solidFill>
              <a:latin typeface="Arial"/>
              <a:ea typeface="Arial"/>
              <a:cs typeface="Arial"/>
            </a:rPr>
            <a:t>Cash Flow Projection</a:t>
          </a:r>
        </a:p>
      </xdr:txBody>
    </xdr:sp>
    <xdr:clientData/>
  </xdr:twoCellAnchor>
  <xdr:twoCellAnchor>
    <xdr:from>
      <xdr:col>0</xdr:col>
      <xdr:colOff>25400</xdr:colOff>
      <xdr:row>1</xdr:row>
      <xdr:rowOff>127000</xdr:rowOff>
    </xdr:from>
    <xdr:to>
      <xdr:col>7</xdr:col>
      <xdr:colOff>685800</xdr:colOff>
      <xdr:row>1</xdr:row>
      <xdr:rowOff>127000</xdr:rowOff>
    </xdr:to>
    <xdr:sp macro="" textlink="">
      <xdr:nvSpPr>
        <xdr:cNvPr id="3" name="Line -1022"/>
        <xdr:cNvSpPr>
          <a:spLocks noChangeShapeType="1"/>
        </xdr:cNvSpPr>
      </xdr:nvSpPr>
      <xdr:spPr bwMode="auto">
        <a:xfrm>
          <a:off x="25400" y="279400"/>
          <a:ext cx="6616700" cy="0"/>
        </a:xfrm>
        <a:prstGeom prst="line">
          <a:avLst/>
        </a:prstGeom>
        <a:noFill/>
        <a:ln w="254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txBody>
        <a:bodyPr rtlCol="0"/>
        <a:lstStyle/>
        <a:p>
          <a:pPr algn="ctr"/>
          <a:endParaRPr lang="en-US"/>
        </a:p>
      </xdr:txBody>
    </xdr:sp>
    <xdr:clientData/>
  </xdr:twoCellAnchor>
  <xdr:twoCellAnchor>
    <xdr:from>
      <xdr:col>0</xdr:col>
      <xdr:colOff>0</xdr:colOff>
      <xdr:row>1</xdr:row>
      <xdr:rowOff>101600</xdr:rowOff>
    </xdr:from>
    <xdr:to>
      <xdr:col>5</xdr:col>
      <xdr:colOff>114300</xdr:colOff>
      <xdr:row>4</xdr:row>
      <xdr:rowOff>12700</xdr:rowOff>
    </xdr:to>
    <xdr:sp macro="" textlink="">
      <xdr:nvSpPr>
        <xdr:cNvPr id="4" name="Text Box -1021"/>
        <xdr:cNvSpPr txBox="1">
          <a:spLocks noChangeArrowheads="1"/>
        </xdr:cNvSpPr>
      </xdr:nvSpPr>
      <xdr:spPr bwMode="auto">
        <a:xfrm>
          <a:off x="0" y="254000"/>
          <a:ext cx="4559300" cy="368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91440" tIns="45720" rIns="0" bIns="45720" anchor="t" upright="1"/>
        <a:lstStyle/>
        <a:p>
          <a:pPr algn="l" rtl="0">
            <a:defRPr sz="1000"/>
          </a:pPr>
          <a:r>
            <a:rPr lang="en-US" sz="1400" b="1" i="0" u="none" strike="noStrike" baseline="0">
              <a:solidFill>
                <a:srgbClr val="000000"/>
              </a:solidFill>
              <a:latin typeface="Arial"/>
              <a:ea typeface="Arial"/>
              <a:cs typeface="Arial"/>
            </a:rPr>
            <a:t>Public Charter Schools Operating Budget</a:t>
          </a:r>
        </a:p>
      </xdr:txBody>
    </xdr:sp>
    <xdr:clientData/>
  </xdr:twoCellAnchor>
  <xdr:twoCellAnchor>
    <xdr:from>
      <xdr:col>0</xdr:col>
      <xdr:colOff>0</xdr:colOff>
      <xdr:row>0</xdr:row>
      <xdr:rowOff>76200</xdr:rowOff>
    </xdr:from>
    <xdr:to>
      <xdr:col>6</xdr:col>
      <xdr:colOff>88900</xdr:colOff>
      <xdr:row>2</xdr:row>
      <xdr:rowOff>50800</xdr:rowOff>
    </xdr:to>
    <xdr:sp macro="" textlink="">
      <xdr:nvSpPr>
        <xdr:cNvPr id="5" name="Text Box -1020"/>
        <xdr:cNvSpPr txBox="1">
          <a:spLocks noChangeArrowheads="1"/>
        </xdr:cNvSpPr>
      </xdr:nvSpPr>
      <xdr:spPr bwMode="auto">
        <a:xfrm>
          <a:off x="0" y="76200"/>
          <a:ext cx="5308600" cy="279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91440" tIns="45720" rIns="0" bIns="45720" anchor="t" upright="1"/>
        <a:lstStyle/>
        <a:p>
          <a:pPr algn="l" rtl="0">
            <a:defRPr sz="1000"/>
          </a:pPr>
          <a:r>
            <a:rPr lang="en-US" sz="1000" b="0" i="0" u="none" strike="noStrike" baseline="0">
              <a:solidFill>
                <a:srgbClr val="000000"/>
              </a:solidFill>
              <a:latin typeface="Arial"/>
              <a:ea typeface="Arial"/>
              <a:cs typeface="Arial"/>
            </a:rPr>
            <a:t>Anne Arundel County Public Schools   |   Public Charter Schools Application</a:t>
          </a:r>
        </a:p>
      </xdr:txBody>
    </xdr:sp>
    <xdr:clientData/>
  </xdr:twoCellAnchor>
  <xdr:twoCellAnchor>
    <xdr:from>
      <xdr:col>2</xdr:col>
      <xdr:colOff>1308100</xdr:colOff>
      <xdr:row>0</xdr:row>
      <xdr:rowOff>25400</xdr:rowOff>
    </xdr:from>
    <xdr:to>
      <xdr:col>2</xdr:col>
      <xdr:colOff>2705100</xdr:colOff>
      <xdr:row>1</xdr:row>
      <xdr:rowOff>139700</xdr:rowOff>
    </xdr:to>
    <xdr:sp macro="" textlink="">
      <xdr:nvSpPr>
        <xdr:cNvPr id="6" name="Text Box -1019"/>
        <xdr:cNvSpPr txBox="1">
          <a:spLocks noChangeArrowheads="1"/>
        </xdr:cNvSpPr>
      </xdr:nvSpPr>
      <xdr:spPr bwMode="auto">
        <a:xfrm>
          <a:off x="2971800" y="25400"/>
          <a:ext cx="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91440" tIns="45720" rIns="0" bIns="45720" anchor="t" upright="1"/>
        <a:lstStyle/>
        <a:p>
          <a:pPr algn="r" rtl="0">
            <a:defRPr sz="1000"/>
          </a:pPr>
          <a:r>
            <a:rPr lang="en-US" sz="1400" b="1" i="0" u="none" strike="noStrike" baseline="0">
              <a:solidFill>
                <a:srgbClr val="000000"/>
              </a:solidFill>
              <a:latin typeface="Arial"/>
              <a:ea typeface="Arial"/>
              <a:cs typeface="Arial"/>
            </a:rPr>
            <a:t>Form J </a:t>
          </a:r>
          <a:r>
            <a:rPr lang="en-US" sz="1400" b="0" i="1" u="none" strike="noStrike" baseline="0">
              <a:solidFill>
                <a:srgbClr val="000000"/>
              </a:solidFill>
              <a:latin typeface="Arial"/>
              <a:ea typeface="Arial"/>
              <a:cs typeface="Arial"/>
            </a:rPr>
            <a:t>(3 of 4)</a:t>
          </a:r>
        </a:p>
      </xdr:txBody>
    </xdr:sp>
    <xdr:clientData/>
  </xdr:twoCellAnchor>
  <xdr:twoCellAnchor>
    <xdr:from>
      <xdr:col>2</xdr:col>
      <xdr:colOff>787400</xdr:colOff>
      <xdr:row>42</xdr:row>
      <xdr:rowOff>101600</xdr:rowOff>
    </xdr:from>
    <xdr:to>
      <xdr:col>2</xdr:col>
      <xdr:colOff>2730500</xdr:colOff>
      <xdr:row>44</xdr:row>
      <xdr:rowOff>139700</xdr:rowOff>
    </xdr:to>
    <xdr:sp macro="" textlink="">
      <xdr:nvSpPr>
        <xdr:cNvPr id="7" name="Text Box -1018"/>
        <xdr:cNvSpPr txBox="1">
          <a:spLocks noChangeArrowheads="1"/>
        </xdr:cNvSpPr>
      </xdr:nvSpPr>
      <xdr:spPr bwMode="auto">
        <a:xfrm>
          <a:off x="2971800" y="9321800"/>
          <a:ext cx="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91440" tIns="45720" rIns="0" bIns="45720" anchor="t" upright="1"/>
        <a:lstStyle/>
        <a:p>
          <a:pPr algn="r" rtl="0">
            <a:defRPr sz="1000"/>
          </a:pPr>
          <a:r>
            <a:rPr lang="en-US" sz="1400" b="1" i="1" u="none" strike="noStrike" baseline="0">
              <a:solidFill>
                <a:srgbClr val="000000"/>
              </a:solidFill>
              <a:latin typeface="Arial"/>
              <a:ea typeface="Arial"/>
              <a:cs typeface="Arial"/>
            </a:rPr>
            <a:t>Cash Flow Projection</a:t>
          </a:r>
        </a:p>
      </xdr:txBody>
    </xdr:sp>
    <xdr:clientData/>
  </xdr:twoCellAnchor>
  <xdr:twoCellAnchor>
    <xdr:from>
      <xdr:col>0</xdr:col>
      <xdr:colOff>25400</xdr:colOff>
      <xdr:row>42</xdr:row>
      <xdr:rowOff>127000</xdr:rowOff>
    </xdr:from>
    <xdr:to>
      <xdr:col>7</xdr:col>
      <xdr:colOff>685800</xdr:colOff>
      <xdr:row>42</xdr:row>
      <xdr:rowOff>127000</xdr:rowOff>
    </xdr:to>
    <xdr:sp macro="" textlink="">
      <xdr:nvSpPr>
        <xdr:cNvPr id="8" name="Line -1017"/>
        <xdr:cNvSpPr>
          <a:spLocks noChangeShapeType="1"/>
        </xdr:cNvSpPr>
      </xdr:nvSpPr>
      <xdr:spPr bwMode="auto">
        <a:xfrm>
          <a:off x="25400" y="9347200"/>
          <a:ext cx="6616700" cy="0"/>
        </a:xfrm>
        <a:prstGeom prst="line">
          <a:avLst/>
        </a:prstGeom>
        <a:noFill/>
        <a:ln w="254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txBody>
        <a:bodyPr rtlCol="0"/>
        <a:lstStyle/>
        <a:p>
          <a:pPr algn="ctr"/>
          <a:endParaRPr lang="en-US"/>
        </a:p>
      </xdr:txBody>
    </xdr:sp>
    <xdr:clientData/>
  </xdr:twoCellAnchor>
  <xdr:twoCellAnchor>
    <xdr:from>
      <xdr:col>0</xdr:col>
      <xdr:colOff>0</xdr:colOff>
      <xdr:row>42</xdr:row>
      <xdr:rowOff>101600</xdr:rowOff>
    </xdr:from>
    <xdr:to>
      <xdr:col>5</xdr:col>
      <xdr:colOff>114300</xdr:colOff>
      <xdr:row>45</xdr:row>
      <xdr:rowOff>12700</xdr:rowOff>
    </xdr:to>
    <xdr:sp macro="" textlink="">
      <xdr:nvSpPr>
        <xdr:cNvPr id="9" name="Text Box -1016"/>
        <xdr:cNvSpPr txBox="1">
          <a:spLocks noChangeArrowheads="1"/>
        </xdr:cNvSpPr>
      </xdr:nvSpPr>
      <xdr:spPr bwMode="auto">
        <a:xfrm>
          <a:off x="0" y="9321800"/>
          <a:ext cx="4559300" cy="368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91440" tIns="45720" rIns="0" bIns="45720" anchor="t" upright="1"/>
        <a:lstStyle/>
        <a:p>
          <a:pPr algn="l" rtl="0">
            <a:defRPr sz="1000"/>
          </a:pPr>
          <a:r>
            <a:rPr lang="en-US" sz="1400" b="1" i="0" u="none" strike="noStrike" baseline="0">
              <a:solidFill>
                <a:srgbClr val="000000"/>
              </a:solidFill>
              <a:latin typeface="Arial"/>
              <a:ea typeface="Arial"/>
              <a:cs typeface="Arial"/>
            </a:rPr>
            <a:t>Public Charter Schools Operating Budget</a:t>
          </a:r>
        </a:p>
      </xdr:txBody>
    </xdr:sp>
    <xdr:clientData/>
  </xdr:twoCellAnchor>
  <xdr:twoCellAnchor>
    <xdr:from>
      <xdr:col>0</xdr:col>
      <xdr:colOff>0</xdr:colOff>
      <xdr:row>41</xdr:row>
      <xdr:rowOff>76200</xdr:rowOff>
    </xdr:from>
    <xdr:to>
      <xdr:col>6</xdr:col>
      <xdr:colOff>88900</xdr:colOff>
      <xdr:row>43</xdr:row>
      <xdr:rowOff>50800</xdr:rowOff>
    </xdr:to>
    <xdr:sp macro="" textlink="">
      <xdr:nvSpPr>
        <xdr:cNvPr id="10" name="Text Box -1015"/>
        <xdr:cNvSpPr txBox="1">
          <a:spLocks noChangeArrowheads="1"/>
        </xdr:cNvSpPr>
      </xdr:nvSpPr>
      <xdr:spPr bwMode="auto">
        <a:xfrm>
          <a:off x="0" y="9144000"/>
          <a:ext cx="5308600" cy="279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91440" tIns="45720" rIns="0" bIns="45720" anchor="t" upright="1"/>
        <a:lstStyle/>
        <a:p>
          <a:pPr algn="l" rtl="0">
            <a:defRPr sz="1000"/>
          </a:pPr>
          <a:r>
            <a:rPr lang="en-US" sz="1000" b="0" i="0" u="none" strike="noStrike" baseline="0">
              <a:solidFill>
                <a:srgbClr val="000000"/>
              </a:solidFill>
              <a:latin typeface="Arial"/>
              <a:ea typeface="Arial"/>
              <a:cs typeface="Arial"/>
            </a:rPr>
            <a:t>Anne Arundel County Public Schools   |   Public Charter Schools Application</a:t>
          </a:r>
        </a:p>
      </xdr:txBody>
    </xdr:sp>
    <xdr:clientData/>
  </xdr:twoCellAnchor>
  <xdr:twoCellAnchor>
    <xdr:from>
      <xdr:col>2</xdr:col>
      <xdr:colOff>1308100</xdr:colOff>
      <xdr:row>41</xdr:row>
      <xdr:rowOff>25400</xdr:rowOff>
    </xdr:from>
    <xdr:to>
      <xdr:col>2</xdr:col>
      <xdr:colOff>2705100</xdr:colOff>
      <xdr:row>42</xdr:row>
      <xdr:rowOff>139700</xdr:rowOff>
    </xdr:to>
    <xdr:sp macro="" textlink="">
      <xdr:nvSpPr>
        <xdr:cNvPr id="11" name="Text Box -1014"/>
        <xdr:cNvSpPr txBox="1">
          <a:spLocks noChangeArrowheads="1"/>
        </xdr:cNvSpPr>
      </xdr:nvSpPr>
      <xdr:spPr bwMode="auto">
        <a:xfrm>
          <a:off x="2971800" y="9093200"/>
          <a:ext cx="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91440" tIns="45720" rIns="0" bIns="45720" anchor="t" upright="1"/>
        <a:lstStyle/>
        <a:p>
          <a:pPr algn="r" rtl="0">
            <a:defRPr sz="1000"/>
          </a:pPr>
          <a:r>
            <a:rPr lang="en-US" sz="1400" b="1" i="0" u="none" strike="noStrike" baseline="0">
              <a:solidFill>
                <a:srgbClr val="000000"/>
              </a:solidFill>
              <a:latin typeface="Arial"/>
              <a:ea typeface="Arial"/>
              <a:cs typeface="Arial"/>
            </a:rPr>
            <a:t>Form J </a:t>
          </a:r>
          <a:r>
            <a:rPr lang="en-US" sz="1400" b="0" i="1" u="none" strike="noStrike" baseline="0">
              <a:solidFill>
                <a:srgbClr val="000000"/>
              </a:solidFill>
              <a:latin typeface="Arial"/>
              <a:ea typeface="Arial"/>
              <a:cs typeface="Arial"/>
            </a:rPr>
            <a:t>(3 of 4)</a:t>
          </a:r>
        </a:p>
      </xdr:txBody>
    </xdr:sp>
    <xdr:clientData/>
  </xdr:twoCellAnchor>
  <xdr:twoCellAnchor>
    <xdr:from>
      <xdr:col>5</xdr:col>
      <xdr:colOff>114300</xdr:colOff>
      <xdr:row>42</xdr:row>
      <xdr:rowOff>114300</xdr:rowOff>
    </xdr:from>
    <xdr:to>
      <xdr:col>7</xdr:col>
      <xdr:colOff>622300</xdr:colOff>
      <xdr:row>44</xdr:row>
      <xdr:rowOff>88900</xdr:rowOff>
    </xdr:to>
    <xdr:sp macro="" textlink="">
      <xdr:nvSpPr>
        <xdr:cNvPr id="12" name="Text Box -1012"/>
        <xdr:cNvSpPr txBox="1">
          <a:spLocks noChangeArrowheads="1"/>
        </xdr:cNvSpPr>
      </xdr:nvSpPr>
      <xdr:spPr bwMode="auto">
        <a:xfrm>
          <a:off x="4559300" y="9334500"/>
          <a:ext cx="2019300" cy="279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91440" tIns="45720" rIns="0" bIns="45720" anchor="t" upright="1"/>
        <a:lstStyle/>
        <a:p>
          <a:pPr algn="r" rtl="0">
            <a:defRPr sz="1000"/>
          </a:pPr>
          <a:r>
            <a:rPr lang="en-US" sz="1400" b="1" i="0" u="none" strike="noStrike" baseline="0">
              <a:solidFill>
                <a:srgbClr val="000000"/>
              </a:solidFill>
              <a:latin typeface="Arial"/>
              <a:ea typeface="Arial"/>
              <a:cs typeface="Arial"/>
            </a:rPr>
            <a:t>Monthly Expenses</a:t>
          </a:r>
        </a:p>
      </xdr:txBody>
    </xdr:sp>
    <xdr:clientData/>
  </xdr:twoCellAnchor>
  <xdr:twoCellAnchor>
    <xdr:from>
      <xdr:col>5</xdr:col>
      <xdr:colOff>711200</xdr:colOff>
      <xdr:row>0</xdr:row>
      <xdr:rowOff>25400</xdr:rowOff>
    </xdr:from>
    <xdr:to>
      <xdr:col>7</xdr:col>
      <xdr:colOff>635000</xdr:colOff>
      <xdr:row>1</xdr:row>
      <xdr:rowOff>139700</xdr:rowOff>
    </xdr:to>
    <xdr:sp macro="" textlink="">
      <xdr:nvSpPr>
        <xdr:cNvPr id="13" name="Text Box -1011"/>
        <xdr:cNvSpPr txBox="1">
          <a:spLocks noChangeArrowheads="1"/>
        </xdr:cNvSpPr>
      </xdr:nvSpPr>
      <xdr:spPr bwMode="auto">
        <a:xfrm>
          <a:off x="5156200" y="25400"/>
          <a:ext cx="14351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91440" tIns="45720" rIns="0" bIns="45720" anchor="t" upright="1"/>
        <a:lstStyle/>
        <a:p>
          <a:pPr algn="r" rtl="0">
            <a:defRPr sz="1000"/>
          </a:pPr>
          <a:r>
            <a:rPr lang="en-US" sz="1400" b="1" i="0" u="none" strike="noStrike" baseline="0">
              <a:solidFill>
                <a:srgbClr val="000000"/>
              </a:solidFill>
              <a:latin typeface="Arial"/>
              <a:ea typeface="Arial"/>
              <a:cs typeface="Arial"/>
            </a:rPr>
            <a:t>Form J </a:t>
          </a:r>
          <a:r>
            <a:rPr lang="en-US" sz="1400" b="0" i="1" u="none" strike="noStrike" baseline="0">
              <a:solidFill>
                <a:srgbClr val="000000"/>
              </a:solidFill>
              <a:latin typeface="Arial"/>
              <a:ea typeface="Arial"/>
              <a:cs typeface="Arial"/>
            </a:rPr>
            <a:t>(6 of 7)</a:t>
          </a:r>
        </a:p>
      </xdr:txBody>
    </xdr:sp>
    <xdr:clientData/>
  </xdr:twoCellAnchor>
  <xdr:twoCellAnchor>
    <xdr:from>
      <xdr:col>5</xdr:col>
      <xdr:colOff>114300</xdr:colOff>
      <xdr:row>1</xdr:row>
      <xdr:rowOff>114300</xdr:rowOff>
    </xdr:from>
    <xdr:to>
      <xdr:col>7</xdr:col>
      <xdr:colOff>622300</xdr:colOff>
      <xdr:row>3</xdr:row>
      <xdr:rowOff>88900</xdr:rowOff>
    </xdr:to>
    <xdr:sp macro="" textlink="">
      <xdr:nvSpPr>
        <xdr:cNvPr id="14" name="Text Box -1010"/>
        <xdr:cNvSpPr txBox="1">
          <a:spLocks noChangeArrowheads="1"/>
        </xdr:cNvSpPr>
      </xdr:nvSpPr>
      <xdr:spPr bwMode="auto">
        <a:xfrm>
          <a:off x="4559300" y="266700"/>
          <a:ext cx="2019300" cy="279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91440" tIns="45720" rIns="0" bIns="45720" anchor="t" upright="1"/>
        <a:lstStyle/>
        <a:p>
          <a:pPr algn="r" rtl="0">
            <a:defRPr sz="1000"/>
          </a:pPr>
          <a:r>
            <a:rPr lang="en-US" sz="1400" b="1" i="0" u="none" strike="noStrike" baseline="0">
              <a:solidFill>
                <a:srgbClr val="000000"/>
              </a:solidFill>
              <a:latin typeface="Arial"/>
              <a:ea typeface="Arial"/>
              <a:cs typeface="Arial"/>
            </a:rPr>
            <a:t>Monthly Expenses</a:t>
          </a:r>
        </a:p>
      </xdr:txBody>
    </xdr:sp>
    <xdr:clientData/>
  </xdr:twoCellAnchor>
  <xdr:twoCellAnchor>
    <xdr:from>
      <xdr:col>5</xdr:col>
      <xdr:colOff>114300</xdr:colOff>
      <xdr:row>3</xdr:row>
      <xdr:rowOff>0</xdr:rowOff>
    </xdr:from>
    <xdr:to>
      <xdr:col>7</xdr:col>
      <xdr:colOff>622300</xdr:colOff>
      <xdr:row>4</xdr:row>
      <xdr:rowOff>139700</xdr:rowOff>
    </xdr:to>
    <xdr:sp macro="" textlink="">
      <xdr:nvSpPr>
        <xdr:cNvPr id="15" name="Text Box -1009"/>
        <xdr:cNvSpPr txBox="1">
          <a:spLocks noChangeArrowheads="1"/>
        </xdr:cNvSpPr>
      </xdr:nvSpPr>
      <xdr:spPr bwMode="auto">
        <a:xfrm>
          <a:off x="4559300" y="457200"/>
          <a:ext cx="2019300" cy="292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91440" tIns="45720" rIns="0" bIns="45720" anchor="t" upright="1"/>
        <a:lstStyle/>
        <a:p>
          <a:pPr algn="r" rtl="0">
            <a:defRPr sz="1000"/>
          </a:pPr>
          <a:r>
            <a:rPr lang="en-US" sz="1000" b="0" i="0" u="none" strike="noStrike" baseline="0">
              <a:solidFill>
                <a:srgbClr val="000000"/>
              </a:solidFill>
              <a:latin typeface="Arial"/>
              <a:ea typeface="Arial"/>
              <a:cs typeface="Arial"/>
            </a:rPr>
            <a:t>(Page 1 of 2)</a:t>
          </a:r>
        </a:p>
      </xdr:txBody>
    </xdr:sp>
    <xdr:clientData/>
  </xdr:twoCellAnchor>
  <xdr:twoCellAnchor>
    <xdr:from>
      <xdr:col>5</xdr:col>
      <xdr:colOff>101600</xdr:colOff>
      <xdr:row>43</xdr:row>
      <xdr:rowOff>139700</xdr:rowOff>
    </xdr:from>
    <xdr:to>
      <xdr:col>7</xdr:col>
      <xdr:colOff>609600</xdr:colOff>
      <xdr:row>45</xdr:row>
      <xdr:rowOff>127000</xdr:rowOff>
    </xdr:to>
    <xdr:sp macro="" textlink="">
      <xdr:nvSpPr>
        <xdr:cNvPr id="16" name="Text Box -1008"/>
        <xdr:cNvSpPr txBox="1">
          <a:spLocks noChangeArrowheads="1"/>
        </xdr:cNvSpPr>
      </xdr:nvSpPr>
      <xdr:spPr bwMode="auto">
        <a:xfrm>
          <a:off x="4546600" y="9512300"/>
          <a:ext cx="2019300" cy="292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91440" tIns="45720" rIns="0" bIns="45720" anchor="t" upright="1"/>
        <a:lstStyle/>
        <a:p>
          <a:pPr algn="r" rtl="0">
            <a:defRPr sz="1000"/>
          </a:pPr>
          <a:r>
            <a:rPr lang="en-US" sz="1000" b="0" i="0" u="none" strike="noStrike" baseline="0">
              <a:solidFill>
                <a:srgbClr val="000000"/>
              </a:solidFill>
              <a:latin typeface="Arial"/>
              <a:ea typeface="Arial"/>
              <a:cs typeface="Arial"/>
            </a:rPr>
            <a:t>(Page 2 of 2)</a:t>
          </a:r>
        </a:p>
      </xdr:txBody>
    </xdr:sp>
    <xdr:clientData/>
  </xdr:twoCellAnchor>
  <xdr:twoCellAnchor>
    <xdr:from>
      <xdr:col>5</xdr:col>
      <xdr:colOff>711200</xdr:colOff>
      <xdr:row>41</xdr:row>
      <xdr:rowOff>0</xdr:rowOff>
    </xdr:from>
    <xdr:to>
      <xdr:col>7</xdr:col>
      <xdr:colOff>635000</xdr:colOff>
      <xdr:row>42</xdr:row>
      <xdr:rowOff>114300</xdr:rowOff>
    </xdr:to>
    <xdr:sp macro="" textlink="">
      <xdr:nvSpPr>
        <xdr:cNvPr id="17" name="Text Box -1007"/>
        <xdr:cNvSpPr txBox="1">
          <a:spLocks noChangeArrowheads="1"/>
        </xdr:cNvSpPr>
      </xdr:nvSpPr>
      <xdr:spPr bwMode="auto">
        <a:xfrm>
          <a:off x="5156200" y="9067800"/>
          <a:ext cx="14351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91440" tIns="45720" rIns="0" bIns="45720" anchor="t" upright="1"/>
        <a:lstStyle/>
        <a:p>
          <a:pPr algn="r" rtl="0">
            <a:defRPr sz="1000"/>
          </a:pPr>
          <a:r>
            <a:rPr lang="en-US" sz="1400" b="1" i="0" u="none" strike="noStrike" baseline="0">
              <a:solidFill>
                <a:srgbClr val="000000"/>
              </a:solidFill>
              <a:latin typeface="Arial"/>
              <a:ea typeface="Arial"/>
              <a:cs typeface="Arial"/>
            </a:rPr>
            <a:t>Form J </a:t>
          </a:r>
          <a:r>
            <a:rPr lang="en-US" sz="1400" b="0" i="1" u="none" strike="noStrike" baseline="0">
              <a:solidFill>
                <a:srgbClr val="000000"/>
              </a:solidFill>
              <a:latin typeface="Arial"/>
              <a:ea typeface="Arial"/>
              <a:cs typeface="Arial"/>
            </a:rPr>
            <a:t>(6 of 7)</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787400</xdr:colOff>
      <xdr:row>1</xdr:row>
      <xdr:rowOff>101600</xdr:rowOff>
    </xdr:from>
    <xdr:to>
      <xdr:col>3</xdr:col>
      <xdr:colOff>2730500</xdr:colOff>
      <xdr:row>3</xdr:row>
      <xdr:rowOff>139700</xdr:rowOff>
    </xdr:to>
    <xdr:sp macro="" textlink="">
      <xdr:nvSpPr>
        <xdr:cNvPr id="2" name="Text Box -1023"/>
        <xdr:cNvSpPr txBox="1">
          <a:spLocks noChangeArrowheads="1"/>
        </xdr:cNvSpPr>
      </xdr:nvSpPr>
      <xdr:spPr bwMode="auto">
        <a:xfrm>
          <a:off x="4292600" y="254000"/>
          <a:ext cx="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91440" tIns="45720" rIns="0" bIns="45720" anchor="t" upright="1"/>
        <a:lstStyle/>
        <a:p>
          <a:pPr algn="r" rtl="0">
            <a:defRPr sz="1000"/>
          </a:pPr>
          <a:r>
            <a:rPr lang="en-US" sz="1400" b="1" i="1" u="none" strike="noStrike" baseline="0">
              <a:solidFill>
                <a:srgbClr val="000000"/>
              </a:solidFill>
              <a:latin typeface="Arial"/>
              <a:ea typeface="Arial"/>
              <a:cs typeface="Arial"/>
            </a:rPr>
            <a:t>Cash Flow Projection</a:t>
          </a:r>
        </a:p>
      </xdr:txBody>
    </xdr:sp>
    <xdr:clientData/>
  </xdr:twoCellAnchor>
  <xdr:twoCellAnchor>
    <xdr:from>
      <xdr:col>0</xdr:col>
      <xdr:colOff>25400</xdr:colOff>
      <xdr:row>1</xdr:row>
      <xdr:rowOff>127000</xdr:rowOff>
    </xdr:from>
    <xdr:to>
      <xdr:col>9</xdr:col>
      <xdr:colOff>774700</xdr:colOff>
      <xdr:row>1</xdr:row>
      <xdr:rowOff>127000</xdr:rowOff>
    </xdr:to>
    <xdr:sp macro="" textlink="">
      <xdr:nvSpPr>
        <xdr:cNvPr id="3" name="Line -1022"/>
        <xdr:cNvSpPr>
          <a:spLocks noChangeShapeType="1"/>
        </xdr:cNvSpPr>
      </xdr:nvSpPr>
      <xdr:spPr bwMode="auto">
        <a:xfrm>
          <a:off x="25400" y="279400"/>
          <a:ext cx="8724900" cy="0"/>
        </a:xfrm>
        <a:prstGeom prst="line">
          <a:avLst/>
        </a:prstGeom>
        <a:noFill/>
        <a:ln w="254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txBody>
        <a:bodyPr rtlCol="0"/>
        <a:lstStyle/>
        <a:p>
          <a:pPr algn="ctr"/>
          <a:endParaRPr lang="en-US"/>
        </a:p>
      </xdr:txBody>
    </xdr:sp>
    <xdr:clientData/>
  </xdr:twoCellAnchor>
  <xdr:twoCellAnchor>
    <xdr:from>
      <xdr:col>0</xdr:col>
      <xdr:colOff>0</xdr:colOff>
      <xdr:row>1</xdr:row>
      <xdr:rowOff>101600</xdr:rowOff>
    </xdr:from>
    <xdr:to>
      <xdr:col>3</xdr:col>
      <xdr:colOff>508000</xdr:colOff>
      <xdr:row>4</xdr:row>
      <xdr:rowOff>12700</xdr:rowOff>
    </xdr:to>
    <xdr:sp macro="" textlink="">
      <xdr:nvSpPr>
        <xdr:cNvPr id="4" name="Text Box -1021"/>
        <xdr:cNvSpPr txBox="1">
          <a:spLocks noChangeArrowheads="1"/>
        </xdr:cNvSpPr>
      </xdr:nvSpPr>
      <xdr:spPr bwMode="auto">
        <a:xfrm>
          <a:off x="0" y="254000"/>
          <a:ext cx="4064000" cy="368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91440" tIns="45720" rIns="0" bIns="45720" anchor="t" upright="1"/>
        <a:lstStyle/>
        <a:p>
          <a:pPr algn="l" rtl="0">
            <a:defRPr sz="1000"/>
          </a:pPr>
          <a:r>
            <a:rPr lang="en-US" sz="1400" b="1" i="0" u="none" strike="noStrike" baseline="0">
              <a:solidFill>
                <a:srgbClr val="000000"/>
              </a:solidFill>
              <a:latin typeface="Arial"/>
              <a:ea typeface="Arial"/>
              <a:cs typeface="Arial"/>
            </a:rPr>
            <a:t>Public Charter Schools Operating Budget</a:t>
          </a:r>
        </a:p>
      </xdr:txBody>
    </xdr:sp>
    <xdr:clientData/>
  </xdr:twoCellAnchor>
  <xdr:twoCellAnchor>
    <xdr:from>
      <xdr:col>0</xdr:col>
      <xdr:colOff>0</xdr:colOff>
      <xdr:row>0</xdr:row>
      <xdr:rowOff>76200</xdr:rowOff>
    </xdr:from>
    <xdr:to>
      <xdr:col>7</xdr:col>
      <xdr:colOff>88900</xdr:colOff>
      <xdr:row>2</xdr:row>
      <xdr:rowOff>50800</xdr:rowOff>
    </xdr:to>
    <xdr:sp macro="" textlink="">
      <xdr:nvSpPr>
        <xdr:cNvPr id="5" name="Text Box -1020"/>
        <xdr:cNvSpPr txBox="1">
          <a:spLocks noChangeArrowheads="1"/>
        </xdr:cNvSpPr>
      </xdr:nvSpPr>
      <xdr:spPr bwMode="auto">
        <a:xfrm>
          <a:off x="0" y="76200"/>
          <a:ext cx="6591300" cy="279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91440" tIns="45720" rIns="0" bIns="45720" anchor="t" upright="1"/>
        <a:lstStyle/>
        <a:p>
          <a:pPr algn="l" rtl="0">
            <a:defRPr sz="1000"/>
          </a:pPr>
          <a:r>
            <a:rPr lang="en-US" sz="1000" b="0" i="0" u="none" strike="noStrike" baseline="0">
              <a:solidFill>
                <a:srgbClr val="000000"/>
              </a:solidFill>
              <a:latin typeface="Arial"/>
              <a:ea typeface="Arial"/>
              <a:cs typeface="Arial"/>
            </a:rPr>
            <a:t>Anne Arundel County Public Schools   |   Public Charter Schools Application</a:t>
          </a:r>
        </a:p>
      </xdr:txBody>
    </xdr:sp>
    <xdr:clientData/>
  </xdr:twoCellAnchor>
  <xdr:twoCellAnchor>
    <xdr:from>
      <xdr:col>3</xdr:col>
      <xdr:colOff>1308100</xdr:colOff>
      <xdr:row>0</xdr:row>
      <xdr:rowOff>25400</xdr:rowOff>
    </xdr:from>
    <xdr:to>
      <xdr:col>3</xdr:col>
      <xdr:colOff>2705100</xdr:colOff>
      <xdr:row>1</xdr:row>
      <xdr:rowOff>139700</xdr:rowOff>
    </xdr:to>
    <xdr:sp macro="" textlink="">
      <xdr:nvSpPr>
        <xdr:cNvPr id="6" name="Text Box -1019"/>
        <xdr:cNvSpPr txBox="1">
          <a:spLocks noChangeArrowheads="1"/>
        </xdr:cNvSpPr>
      </xdr:nvSpPr>
      <xdr:spPr bwMode="auto">
        <a:xfrm>
          <a:off x="4292600" y="25400"/>
          <a:ext cx="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91440" tIns="45720" rIns="0" bIns="45720" anchor="t" upright="1"/>
        <a:lstStyle/>
        <a:p>
          <a:pPr algn="r" rtl="0">
            <a:defRPr sz="1000"/>
          </a:pPr>
          <a:r>
            <a:rPr lang="en-US" sz="1400" b="1" i="0" u="none" strike="noStrike" baseline="0">
              <a:solidFill>
                <a:srgbClr val="000000"/>
              </a:solidFill>
              <a:latin typeface="Arial"/>
              <a:ea typeface="Arial"/>
              <a:cs typeface="Arial"/>
            </a:rPr>
            <a:t>Form J </a:t>
          </a:r>
          <a:r>
            <a:rPr lang="en-US" sz="1400" b="0" i="1" u="none" strike="noStrike" baseline="0">
              <a:solidFill>
                <a:srgbClr val="000000"/>
              </a:solidFill>
              <a:latin typeface="Arial"/>
              <a:ea typeface="Arial"/>
              <a:cs typeface="Arial"/>
            </a:rPr>
            <a:t>(3 of 4)</a:t>
          </a:r>
        </a:p>
      </xdr:txBody>
    </xdr:sp>
    <xdr:clientData/>
  </xdr:twoCellAnchor>
  <xdr:twoCellAnchor>
    <xdr:from>
      <xdr:col>4</xdr:col>
      <xdr:colOff>355600</xdr:colOff>
      <xdr:row>1</xdr:row>
      <xdr:rowOff>101600</xdr:rowOff>
    </xdr:from>
    <xdr:to>
      <xdr:col>9</xdr:col>
      <xdr:colOff>736600</xdr:colOff>
      <xdr:row>4</xdr:row>
      <xdr:rowOff>12700</xdr:rowOff>
    </xdr:to>
    <xdr:sp macro="" textlink="">
      <xdr:nvSpPr>
        <xdr:cNvPr id="7" name="Text Box -1018"/>
        <xdr:cNvSpPr txBox="1">
          <a:spLocks noChangeArrowheads="1"/>
        </xdr:cNvSpPr>
      </xdr:nvSpPr>
      <xdr:spPr bwMode="auto">
        <a:xfrm>
          <a:off x="4648200" y="254000"/>
          <a:ext cx="4064000" cy="368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91440" tIns="45720" rIns="0" bIns="45720" anchor="t" upright="1"/>
        <a:lstStyle/>
        <a:p>
          <a:pPr algn="r" rtl="0">
            <a:defRPr sz="1000"/>
          </a:pPr>
          <a:r>
            <a:rPr lang="en-US" sz="1400" b="1" i="0" u="none" strike="noStrike" baseline="0">
              <a:solidFill>
                <a:srgbClr val="000000"/>
              </a:solidFill>
              <a:latin typeface="Arial"/>
              <a:ea typeface="Arial"/>
              <a:cs typeface="Arial"/>
            </a:rPr>
            <a:t>Budget and Actual Report</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blurRad="63500" dist="38099" dir="2700000" algn="ctr" rotWithShape="0">
                  <a:srgbClr val="000000">
                    <a:alpha val="74998"/>
                  </a:srgbClr>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blurRad="63500" dist="38099" dir="2700000" algn="ctr" rotWithShape="0">
                  <a:srgbClr val="000000">
                    <a:alpha val="74998"/>
                  </a:srgbClr>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8:C45"/>
  <sheetViews>
    <sheetView tabSelected="1" view="pageLayout" workbookViewId="0">
      <selection activeCell="B25" activeCellId="2" sqref="B28:B44 B12:B24 B25"/>
    </sheetView>
  </sheetViews>
  <sheetFormatPr defaultColWidth="11" defaultRowHeight="11.4"/>
  <cols>
    <col min="1" max="1" width="32.625" customWidth="1"/>
    <col min="2" max="2" width="12.875" style="1" customWidth="1"/>
    <col min="3" max="3" width="38.125" customWidth="1"/>
  </cols>
  <sheetData>
    <row r="8" spans="1:3">
      <c r="A8" s="3"/>
    </row>
    <row r="10" spans="1:3" s="21" customFormat="1" ht="13.2">
      <c r="A10" s="19" t="s">
        <v>159</v>
      </c>
      <c r="B10" s="20" t="s">
        <v>196</v>
      </c>
      <c r="C10" s="20" t="s">
        <v>160</v>
      </c>
    </row>
    <row r="11" spans="1:3" s="8" customFormat="1" ht="13.95" customHeight="1">
      <c r="A11" s="9" t="s">
        <v>161</v>
      </c>
      <c r="B11" s="18"/>
      <c r="C11" s="14"/>
    </row>
    <row r="12" spans="1:3" s="6" customFormat="1" ht="16.05" customHeight="1">
      <c r="A12" s="4" t="s">
        <v>162</v>
      </c>
      <c r="B12" s="181"/>
      <c r="C12" s="5"/>
    </row>
    <row r="13" spans="1:3" s="6" customFormat="1" ht="16.05" customHeight="1">
      <c r="A13" s="4" t="s">
        <v>163</v>
      </c>
      <c r="B13" s="181"/>
      <c r="C13" s="5"/>
    </row>
    <row r="14" spans="1:3" s="6" customFormat="1" ht="16.05" customHeight="1">
      <c r="A14" s="15"/>
      <c r="B14" s="181"/>
      <c r="C14" s="5"/>
    </row>
    <row r="15" spans="1:3" s="8" customFormat="1" ht="13.95" customHeight="1">
      <c r="A15" s="9" t="s">
        <v>164</v>
      </c>
      <c r="B15" s="182"/>
      <c r="C15" s="10"/>
    </row>
    <row r="16" spans="1:3" s="6" customFormat="1" ht="16.05" customHeight="1">
      <c r="A16" s="4" t="s">
        <v>163</v>
      </c>
      <c r="B16" s="181"/>
      <c r="C16" s="5"/>
    </row>
    <row r="17" spans="1:3" s="6" customFormat="1" ht="16.05" customHeight="1">
      <c r="A17" s="15"/>
      <c r="B17" s="181"/>
      <c r="C17" s="5"/>
    </row>
    <row r="18" spans="1:3" s="8" customFormat="1" ht="13.95" customHeight="1">
      <c r="A18" s="16" t="s">
        <v>165</v>
      </c>
      <c r="B18" s="183"/>
      <c r="C18" s="17"/>
    </row>
    <row r="19" spans="1:3" s="6" customFormat="1" ht="16.05" customHeight="1">
      <c r="A19" s="4" t="s">
        <v>166</v>
      </c>
      <c r="B19" s="181"/>
      <c r="C19" s="5"/>
    </row>
    <row r="20" spans="1:3" s="6" customFormat="1" ht="16.05" customHeight="1">
      <c r="A20" s="4" t="s">
        <v>167</v>
      </c>
      <c r="B20" s="181"/>
      <c r="C20" s="5"/>
    </row>
    <row r="21" spans="1:3" s="6" customFormat="1" ht="16.05" customHeight="1">
      <c r="A21" s="4" t="s">
        <v>168</v>
      </c>
      <c r="B21" s="181"/>
      <c r="C21" s="5"/>
    </row>
    <row r="22" spans="1:3" s="13" customFormat="1" ht="13.95" customHeight="1">
      <c r="A22" s="11" t="s">
        <v>169</v>
      </c>
      <c r="B22" s="184"/>
      <c r="C22" s="12"/>
    </row>
    <row r="23" spans="1:3" s="6" customFormat="1" ht="16.05" customHeight="1">
      <c r="A23" s="4" t="s">
        <v>170</v>
      </c>
      <c r="B23" s="181"/>
      <c r="C23" s="5"/>
    </row>
    <row r="24" spans="1:3" s="6" customFormat="1" ht="16.05" customHeight="1">
      <c r="A24" s="4" t="s">
        <v>171</v>
      </c>
      <c r="B24" s="181"/>
      <c r="C24" s="5"/>
    </row>
    <row r="25" spans="1:3" s="6" customFormat="1" ht="16.05" customHeight="1">
      <c r="A25" s="4" t="s">
        <v>163</v>
      </c>
      <c r="B25" s="181"/>
      <c r="C25" s="5"/>
    </row>
    <row r="26" spans="1:3" s="6" customFormat="1" ht="19.95" customHeight="1">
      <c r="A26" s="7" t="s">
        <v>197</v>
      </c>
      <c r="B26" s="173">
        <f>SUM(B12:B25)</f>
        <v>0</v>
      </c>
      <c r="C26" s="2"/>
    </row>
    <row r="27" spans="1:3" s="24" customFormat="1" ht="25.95" customHeight="1">
      <c r="A27" s="22" t="s">
        <v>180</v>
      </c>
      <c r="B27" s="23" t="s">
        <v>196</v>
      </c>
      <c r="C27" s="23" t="s">
        <v>183</v>
      </c>
    </row>
    <row r="28" spans="1:3" s="6" customFormat="1" ht="16.95" customHeight="1">
      <c r="A28" s="4" t="s">
        <v>181</v>
      </c>
      <c r="B28" s="181"/>
      <c r="C28" s="5"/>
    </row>
    <row r="29" spans="1:3" s="6" customFormat="1" ht="16.95" customHeight="1">
      <c r="A29" s="4" t="s">
        <v>97</v>
      </c>
      <c r="B29" s="181"/>
      <c r="C29" s="5"/>
    </row>
    <row r="30" spans="1:3" s="6" customFormat="1" ht="16.95" customHeight="1">
      <c r="A30" s="4" t="s">
        <v>98</v>
      </c>
      <c r="B30" s="181"/>
      <c r="C30" s="5"/>
    </row>
    <row r="31" spans="1:3" s="6" customFormat="1" ht="16.95" customHeight="1">
      <c r="A31" s="4" t="s">
        <v>184</v>
      </c>
      <c r="B31" s="181"/>
      <c r="C31" s="5"/>
    </row>
    <row r="32" spans="1:3" s="6" customFormat="1" ht="16.95" customHeight="1">
      <c r="A32" s="4" t="s">
        <v>185</v>
      </c>
      <c r="B32" s="181"/>
      <c r="C32" s="5"/>
    </row>
    <row r="33" spans="1:3" s="6" customFormat="1" ht="16.95" customHeight="1">
      <c r="A33" s="4" t="s">
        <v>186</v>
      </c>
      <c r="B33" s="181"/>
      <c r="C33" s="5"/>
    </row>
    <row r="34" spans="1:3" s="6" customFormat="1" ht="16.95" customHeight="1">
      <c r="A34" s="4" t="s">
        <v>107</v>
      </c>
      <c r="B34" s="181"/>
      <c r="C34" s="5"/>
    </row>
    <row r="35" spans="1:3" s="6" customFormat="1" ht="16.95" customHeight="1">
      <c r="A35" s="4" t="s">
        <v>108</v>
      </c>
      <c r="B35" s="181"/>
      <c r="C35" s="5"/>
    </row>
    <row r="36" spans="1:3" s="6" customFormat="1" ht="16.95" customHeight="1">
      <c r="A36" s="4" t="s">
        <v>109</v>
      </c>
      <c r="B36" s="181"/>
      <c r="C36" s="5"/>
    </row>
    <row r="37" spans="1:3" s="6" customFormat="1" ht="16.95" customHeight="1">
      <c r="A37" s="4" t="s">
        <v>188</v>
      </c>
      <c r="B37" s="181"/>
      <c r="C37" s="5"/>
    </row>
    <row r="38" spans="1:3" s="6" customFormat="1" ht="16.95" customHeight="1">
      <c r="A38" s="4" t="s">
        <v>189</v>
      </c>
      <c r="B38" s="181"/>
      <c r="C38" s="5"/>
    </row>
    <row r="39" spans="1:3" s="6" customFormat="1" ht="16.95" customHeight="1">
      <c r="A39" s="4" t="s">
        <v>190</v>
      </c>
      <c r="B39" s="181"/>
      <c r="C39" s="5"/>
    </row>
    <row r="40" spans="1:3" s="6" customFormat="1" ht="16.95" customHeight="1">
      <c r="A40" s="4" t="s">
        <v>191</v>
      </c>
      <c r="B40" s="181"/>
      <c r="C40" s="5"/>
    </row>
    <row r="41" spans="1:3" s="6" customFormat="1" ht="16.95" customHeight="1">
      <c r="A41" s="4" t="s">
        <v>192</v>
      </c>
      <c r="B41" s="181"/>
      <c r="C41" s="5"/>
    </row>
    <row r="42" spans="1:3" s="6" customFormat="1" ht="16.95" customHeight="1">
      <c r="A42" s="4" t="s">
        <v>193</v>
      </c>
      <c r="B42" s="181"/>
      <c r="C42" s="5"/>
    </row>
    <row r="43" spans="1:3" s="6" customFormat="1" ht="16.95" customHeight="1">
      <c r="A43" s="4" t="s">
        <v>194</v>
      </c>
      <c r="B43" s="181"/>
      <c r="C43" s="5"/>
    </row>
    <row r="44" spans="1:3" s="6" customFormat="1" ht="16.95" customHeight="1">
      <c r="A44" s="4" t="s">
        <v>195</v>
      </c>
      <c r="B44" s="181"/>
      <c r="C44" s="5"/>
    </row>
    <row r="45" spans="1:3" s="6" customFormat="1" ht="19.05" customHeight="1">
      <c r="A45" s="7" t="s">
        <v>38</v>
      </c>
      <c r="B45" s="174">
        <f>SUM(B28:B44)</f>
        <v>0</v>
      </c>
      <c r="C45" s="2"/>
    </row>
  </sheetData>
  <phoneticPr fontId="29" type="noConversion"/>
  <pageMargins left="0.7" right="0.7" top="0.5" bottom="0.59" header="0.5" footer="0.5"/>
  <pageSetup orientation="portrait" horizontalDpi="4294967292" verticalDpi="4294967292"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E41"/>
  <sheetViews>
    <sheetView view="pageLayout" zoomScale="125" zoomScalePageLayoutView="125" workbookViewId="0">
      <selection activeCell="B18" sqref="B18:E21"/>
    </sheetView>
  </sheetViews>
  <sheetFormatPr defaultColWidth="11" defaultRowHeight="11.4"/>
  <cols>
    <col min="1" max="1" width="34" customWidth="1"/>
    <col min="2" max="5" width="15.125" customWidth="1"/>
  </cols>
  <sheetData>
    <row r="7" spans="1:5" ht="13.8">
      <c r="A7" s="26"/>
      <c r="B7" s="37" t="s">
        <v>199</v>
      </c>
      <c r="C7" s="37" t="s">
        <v>200</v>
      </c>
      <c r="D7" s="37" t="s">
        <v>201</v>
      </c>
      <c r="E7" s="37" t="s">
        <v>202</v>
      </c>
    </row>
    <row r="8" spans="1:5" ht="13.2">
      <c r="A8" s="27"/>
      <c r="B8" s="38" t="s">
        <v>203</v>
      </c>
      <c r="C8" s="38" t="s">
        <v>203</v>
      </c>
      <c r="D8" s="38" t="s">
        <v>203</v>
      </c>
      <c r="E8" s="38" t="s">
        <v>203</v>
      </c>
    </row>
    <row r="9" spans="1:5" ht="15">
      <c r="A9" s="27"/>
      <c r="B9" s="35"/>
      <c r="C9" s="35"/>
      <c r="D9" s="35"/>
      <c r="E9" s="35"/>
    </row>
    <row r="10" spans="1:5" ht="15">
      <c r="A10" s="39" t="s">
        <v>223</v>
      </c>
      <c r="B10" s="36"/>
      <c r="C10" s="36"/>
      <c r="D10" s="36"/>
      <c r="E10" s="36"/>
    </row>
    <row r="11" spans="1:5" ht="16.95" customHeight="1">
      <c r="A11" s="40" t="s">
        <v>204</v>
      </c>
      <c r="B11" s="170"/>
      <c r="C11" s="170"/>
      <c r="D11" s="170"/>
      <c r="E11" s="170"/>
    </row>
    <row r="12" spans="1:5" ht="16.95" customHeight="1">
      <c r="A12" s="40" t="s">
        <v>205</v>
      </c>
      <c r="B12" s="170"/>
      <c r="C12" s="170"/>
      <c r="D12" s="170"/>
      <c r="E12" s="170"/>
    </row>
    <row r="13" spans="1:5" ht="16.95" customHeight="1">
      <c r="A13" s="40" t="s">
        <v>206</v>
      </c>
      <c r="B13" s="170"/>
      <c r="C13" s="170"/>
      <c r="D13" s="170"/>
      <c r="E13" s="170"/>
    </row>
    <row r="14" spans="1:5" ht="16.95" customHeight="1">
      <c r="A14" s="40" t="s">
        <v>207</v>
      </c>
      <c r="B14" s="170"/>
      <c r="C14" s="170"/>
      <c r="D14" s="170"/>
      <c r="E14" s="170"/>
    </row>
    <row r="15" spans="1:5" ht="42" customHeight="1">
      <c r="A15" s="41"/>
      <c r="B15" s="28"/>
      <c r="C15" s="28"/>
      <c r="D15" s="28"/>
      <c r="E15" s="28"/>
    </row>
    <row r="16" spans="1:5" s="34" customFormat="1" ht="16.95" customHeight="1">
      <c r="A16" s="33" t="s">
        <v>226</v>
      </c>
      <c r="B16" s="32">
        <v>1</v>
      </c>
      <c r="C16" s="32"/>
      <c r="D16" s="32"/>
      <c r="E16" s="32"/>
    </row>
    <row r="17" spans="1:5" s="30" customFormat="1" ht="15">
      <c r="A17" s="42" t="s">
        <v>208</v>
      </c>
      <c r="B17" s="31"/>
      <c r="C17" s="31"/>
      <c r="D17" s="31"/>
      <c r="E17" s="31"/>
    </row>
    <row r="18" spans="1:5" s="29" customFormat="1" ht="18" customHeight="1">
      <c r="A18" s="40" t="s">
        <v>209</v>
      </c>
      <c r="B18" s="171"/>
      <c r="C18" s="171"/>
      <c r="D18" s="171"/>
      <c r="E18" s="171"/>
    </row>
    <row r="19" spans="1:5" s="29" customFormat="1" ht="18" customHeight="1">
      <c r="A19" s="40" t="s">
        <v>210</v>
      </c>
      <c r="B19" s="171"/>
      <c r="C19" s="171"/>
      <c r="D19" s="171"/>
      <c r="E19" s="171"/>
    </row>
    <row r="20" spans="1:5" s="29" customFormat="1" ht="18" customHeight="1">
      <c r="A20" s="40" t="s">
        <v>211</v>
      </c>
      <c r="B20" s="171"/>
      <c r="C20" s="171"/>
      <c r="D20" s="171"/>
      <c r="E20" s="171"/>
    </row>
    <row r="21" spans="1:5" s="29" customFormat="1" ht="18" customHeight="1">
      <c r="A21" s="40" t="s">
        <v>212</v>
      </c>
      <c r="B21" s="171"/>
      <c r="C21" s="171"/>
      <c r="D21" s="171"/>
      <c r="E21" s="171"/>
    </row>
    <row r="22" spans="1:5" s="30" customFormat="1" ht="15">
      <c r="A22" s="42" t="s">
        <v>213</v>
      </c>
      <c r="B22" s="31"/>
      <c r="C22" s="31"/>
      <c r="D22" s="31"/>
      <c r="E22" s="31"/>
    </row>
    <row r="23" spans="1:5" s="29" customFormat="1" ht="18" customHeight="1">
      <c r="A23" s="40" t="s">
        <v>214</v>
      </c>
      <c r="B23" s="171"/>
      <c r="C23" s="171"/>
      <c r="D23" s="171"/>
      <c r="E23" s="171"/>
    </row>
    <row r="24" spans="1:5" s="29" customFormat="1" ht="18" customHeight="1">
      <c r="A24" s="40" t="s">
        <v>215</v>
      </c>
      <c r="B24" s="171"/>
      <c r="C24" s="171"/>
      <c r="D24" s="171"/>
      <c r="E24" s="171"/>
    </row>
    <row r="25" spans="1:5" s="29" customFormat="1" ht="28.95" customHeight="1">
      <c r="A25" s="43" t="s">
        <v>225</v>
      </c>
      <c r="B25" s="171"/>
      <c r="C25" s="171"/>
      <c r="D25" s="171"/>
      <c r="E25" s="171"/>
    </row>
    <row r="26" spans="1:5" s="29" customFormat="1" ht="28.95" customHeight="1">
      <c r="A26" s="43" t="s">
        <v>224</v>
      </c>
      <c r="B26" s="171"/>
      <c r="C26" s="171"/>
      <c r="D26" s="171"/>
      <c r="E26" s="171"/>
    </row>
    <row r="27" spans="1:5" s="29" customFormat="1" ht="19.05" customHeight="1">
      <c r="A27" s="40" t="s">
        <v>216</v>
      </c>
      <c r="B27" s="171"/>
      <c r="C27" s="171"/>
      <c r="D27" s="171"/>
      <c r="E27" s="171"/>
    </row>
    <row r="28" spans="1:5" s="30" customFormat="1" ht="15">
      <c r="A28" s="42" t="s">
        <v>217</v>
      </c>
      <c r="B28" s="31"/>
      <c r="C28" s="31"/>
      <c r="D28" s="31"/>
      <c r="E28" s="31"/>
    </row>
    <row r="29" spans="1:5" s="29" customFormat="1" ht="19.05" customHeight="1">
      <c r="A29" s="40" t="s">
        <v>218</v>
      </c>
      <c r="B29" s="171"/>
      <c r="C29" s="171"/>
      <c r="D29" s="171"/>
      <c r="E29" s="171"/>
    </row>
    <row r="30" spans="1:5" s="29" customFormat="1" ht="19.05" customHeight="1">
      <c r="A30" s="40" t="s">
        <v>166</v>
      </c>
      <c r="B30" s="171"/>
      <c r="C30" s="171"/>
      <c r="D30" s="171"/>
      <c r="E30" s="171"/>
    </row>
    <row r="31" spans="1:5" s="29" customFormat="1" ht="19.05" customHeight="1">
      <c r="A31" s="40" t="s">
        <v>219</v>
      </c>
      <c r="B31" s="171"/>
      <c r="C31" s="171"/>
      <c r="D31" s="171"/>
      <c r="E31" s="171"/>
    </row>
    <row r="32" spans="1:5" s="29" customFormat="1" ht="19.05" customHeight="1">
      <c r="A32" s="40" t="s">
        <v>220</v>
      </c>
      <c r="B32" s="171"/>
      <c r="C32" s="171"/>
      <c r="D32" s="171"/>
      <c r="E32" s="171"/>
    </row>
    <row r="33" spans="1:5" s="29" customFormat="1" ht="19.05" customHeight="1">
      <c r="A33" s="40" t="s">
        <v>221</v>
      </c>
      <c r="B33" s="171"/>
      <c r="C33" s="171"/>
      <c r="D33" s="171"/>
      <c r="E33" s="171"/>
    </row>
    <row r="34" spans="1:5" s="30" customFormat="1" ht="15">
      <c r="A34" s="42" t="s">
        <v>222</v>
      </c>
      <c r="B34" s="31"/>
      <c r="C34" s="31"/>
      <c r="D34" s="31"/>
      <c r="E34" s="31"/>
    </row>
    <row r="35" spans="1:5" ht="18" customHeight="1">
      <c r="A35" s="40"/>
      <c r="B35" s="171"/>
      <c r="C35" s="171"/>
      <c r="D35" s="171"/>
      <c r="E35" s="171"/>
    </row>
    <row r="36" spans="1:5" ht="18" customHeight="1">
      <c r="A36" s="40"/>
      <c r="B36" s="171"/>
      <c r="C36" s="171"/>
      <c r="D36" s="171"/>
      <c r="E36" s="171"/>
    </row>
    <row r="37" spans="1:5" ht="18" customHeight="1">
      <c r="A37" s="40"/>
      <c r="B37" s="171"/>
      <c r="C37" s="171"/>
      <c r="D37" s="171"/>
      <c r="E37" s="171"/>
    </row>
    <row r="38" spans="1:5" ht="18" customHeight="1">
      <c r="A38" s="40"/>
      <c r="B38" s="171"/>
      <c r="C38" s="171"/>
      <c r="D38" s="171"/>
      <c r="E38" s="171"/>
    </row>
    <row r="39" spans="1:5" ht="18" customHeight="1">
      <c r="A39" s="40"/>
      <c r="B39" s="172"/>
      <c r="C39" s="171"/>
      <c r="D39" s="171"/>
      <c r="E39" s="171"/>
    </row>
    <row r="40" spans="1:5" ht="28.05" customHeight="1">
      <c r="A40" s="55" t="s">
        <v>198</v>
      </c>
      <c r="B40" s="169">
        <f>SUM(B18:B39)</f>
        <v>0</v>
      </c>
      <c r="C40" s="169">
        <f>SUM(C18:C39)</f>
        <v>0</v>
      </c>
      <c r="D40" s="169">
        <f>SUM(D18:D39)</f>
        <v>0</v>
      </c>
      <c r="E40" s="169">
        <f>SUM(E18:E39)</f>
        <v>0</v>
      </c>
    </row>
    <row r="41" spans="1:5">
      <c r="A41" s="25"/>
      <c r="B41" s="25"/>
      <c r="C41" s="25"/>
      <c r="D41" s="25"/>
      <c r="E41" s="25"/>
    </row>
  </sheetData>
  <phoneticPr fontId="29"/>
  <pageMargins left="0.7" right="0.7" top="0.51" bottom="0.53" header="0.5" footer="0.5"/>
  <pageSetup scale="85" orientation="portrait" horizontalDpi="4294967292" verticalDpi="4294967292"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E22"/>
  <sheetViews>
    <sheetView view="pageLayout" zoomScaleSheetLayoutView="125" workbookViewId="0">
      <selection activeCell="B11" sqref="B11:E14"/>
    </sheetView>
  </sheetViews>
  <sheetFormatPr defaultColWidth="11" defaultRowHeight="11.4"/>
  <cols>
    <col min="1" max="1" width="34" customWidth="1"/>
    <col min="2" max="5" width="15.125" customWidth="1"/>
  </cols>
  <sheetData>
    <row r="7" spans="1:5" ht="13.8">
      <c r="A7" s="26"/>
      <c r="B7" s="37" t="s">
        <v>199</v>
      </c>
      <c r="C7" s="37" t="s">
        <v>200</v>
      </c>
      <c r="D7" s="37" t="s">
        <v>201</v>
      </c>
      <c r="E7" s="37" t="s">
        <v>202</v>
      </c>
    </row>
    <row r="8" spans="1:5" ht="13.2">
      <c r="A8" s="27"/>
      <c r="B8" s="38" t="s">
        <v>203</v>
      </c>
      <c r="C8" s="38" t="s">
        <v>203</v>
      </c>
      <c r="D8" s="38" t="s">
        <v>203</v>
      </c>
      <c r="E8" s="38" t="s">
        <v>203</v>
      </c>
    </row>
    <row r="9" spans="1:5" ht="15">
      <c r="A9" s="27"/>
      <c r="B9" s="35"/>
      <c r="C9" s="35"/>
      <c r="D9" s="35"/>
      <c r="E9" s="35"/>
    </row>
    <row r="10" spans="1:5" ht="15">
      <c r="A10" s="39" t="s">
        <v>101</v>
      </c>
      <c r="B10" s="36"/>
      <c r="C10" s="36"/>
      <c r="D10" s="36"/>
      <c r="E10" s="36"/>
    </row>
    <row r="11" spans="1:5" ht="16.95" customHeight="1">
      <c r="A11" s="40" t="s">
        <v>102</v>
      </c>
      <c r="B11" s="164"/>
      <c r="C11" s="164"/>
      <c r="D11" s="164"/>
      <c r="E11" s="164"/>
    </row>
    <row r="12" spans="1:5" ht="16.95" customHeight="1">
      <c r="A12" s="40" t="s">
        <v>103</v>
      </c>
      <c r="B12" s="164"/>
      <c r="C12" s="164"/>
      <c r="D12" s="164"/>
      <c r="E12" s="164"/>
    </row>
    <row r="13" spans="1:5" ht="16.95" customHeight="1">
      <c r="A13" s="40" t="s">
        <v>104</v>
      </c>
      <c r="B13" s="164"/>
      <c r="C13" s="164"/>
      <c r="D13" s="164"/>
      <c r="E13" s="164"/>
    </row>
    <row r="14" spans="1:5" ht="16.95" customHeight="1">
      <c r="A14" s="40" t="s">
        <v>105</v>
      </c>
      <c r="B14" s="164"/>
      <c r="C14" s="164"/>
      <c r="D14" s="164"/>
      <c r="E14" s="164"/>
    </row>
    <row r="15" spans="1:5" ht="24" customHeight="1">
      <c r="A15" s="60" t="s">
        <v>106</v>
      </c>
      <c r="B15" s="169">
        <f>SUM(B11:B14)</f>
        <v>0</v>
      </c>
      <c r="C15" s="169">
        <f>SUM(C11:C14)</f>
        <v>0</v>
      </c>
      <c r="D15" s="169">
        <f>SUM(D11:D14)</f>
        <v>0</v>
      </c>
      <c r="E15" s="169">
        <f>SUM(E11:E14)</f>
        <v>0</v>
      </c>
    </row>
    <row r="17" spans="1:1" ht="16.95" customHeight="1">
      <c r="A17" s="61" t="s">
        <v>110</v>
      </c>
    </row>
    <row r="18" spans="1:1" ht="16.95" customHeight="1">
      <c r="A18" s="56" t="s">
        <v>182</v>
      </c>
    </row>
    <row r="19" spans="1:1" ht="205.05" customHeight="1"/>
    <row r="20" spans="1:1" ht="67.95" customHeight="1"/>
    <row r="21" spans="1:1" ht="16.95" customHeight="1">
      <c r="A21" s="61" t="s">
        <v>187</v>
      </c>
    </row>
    <row r="22" spans="1:1" ht="267" customHeight="1">
      <c r="A22" s="56"/>
    </row>
  </sheetData>
  <phoneticPr fontId="29"/>
  <pageMargins left="0.7" right="0.7" top="0.51" bottom="0.53" header="0.5" footer="0.5"/>
  <pageSetup scale="85" orientation="portrait" horizontalDpi="4294967292" verticalDpi="4294967292"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E131"/>
  <sheetViews>
    <sheetView view="pageLayout" topLeftCell="A71" zoomScaleSheetLayoutView="125" workbookViewId="0">
      <selection activeCell="E28" sqref="E28"/>
    </sheetView>
  </sheetViews>
  <sheetFormatPr defaultColWidth="11" defaultRowHeight="11.4"/>
  <cols>
    <col min="1" max="1" width="34" customWidth="1"/>
    <col min="2" max="5" width="15.125" customWidth="1"/>
  </cols>
  <sheetData>
    <row r="7" spans="1:5" ht="13.8">
      <c r="A7" s="26"/>
      <c r="B7" s="37" t="s">
        <v>199</v>
      </c>
      <c r="C7" s="37" t="s">
        <v>200</v>
      </c>
      <c r="D7" s="37" t="s">
        <v>201</v>
      </c>
      <c r="E7" s="37" t="s">
        <v>202</v>
      </c>
    </row>
    <row r="8" spans="1:5" ht="13.2">
      <c r="A8" s="27"/>
      <c r="B8" s="38" t="s">
        <v>203</v>
      </c>
      <c r="C8" s="38" t="s">
        <v>203</v>
      </c>
      <c r="D8" s="38" t="s">
        <v>203</v>
      </c>
      <c r="E8" s="38" t="s">
        <v>203</v>
      </c>
    </row>
    <row r="9" spans="1:5" ht="15">
      <c r="A9" s="27"/>
      <c r="B9" s="167"/>
      <c r="C9" s="167"/>
      <c r="D9" s="167"/>
      <c r="E9" s="167"/>
    </row>
    <row r="10" spans="1:5" ht="16.95" customHeight="1">
      <c r="A10" s="45" t="s">
        <v>180</v>
      </c>
      <c r="B10" s="32">
        <v>1</v>
      </c>
      <c r="C10" s="32"/>
      <c r="D10" s="32"/>
      <c r="E10" s="32"/>
    </row>
    <row r="11" spans="1:5" ht="16.95" customHeight="1">
      <c r="A11" s="42" t="s">
        <v>227</v>
      </c>
      <c r="B11" s="31"/>
      <c r="C11" s="31"/>
      <c r="D11" s="31"/>
      <c r="E11" s="31"/>
    </row>
    <row r="12" spans="1:5" ht="16.95" customHeight="1">
      <c r="A12" s="48" t="s">
        <v>228</v>
      </c>
      <c r="B12" s="164"/>
      <c r="C12" s="164"/>
      <c r="D12" s="164"/>
      <c r="E12" s="164"/>
    </row>
    <row r="13" spans="1:5" ht="16.95" customHeight="1">
      <c r="A13" s="48" t="s">
        <v>229</v>
      </c>
      <c r="B13" s="164"/>
      <c r="C13" s="164"/>
      <c r="D13" s="164"/>
      <c r="E13" s="164"/>
    </row>
    <row r="14" spans="1:5" ht="16.95" customHeight="1">
      <c r="A14" s="48" t="s">
        <v>230</v>
      </c>
      <c r="B14" s="164"/>
      <c r="C14" s="164"/>
      <c r="D14" s="164"/>
      <c r="E14" s="164"/>
    </row>
    <row r="15" spans="1:5" s="34" customFormat="1" ht="16.95" customHeight="1">
      <c r="A15" s="48" t="s">
        <v>231</v>
      </c>
      <c r="B15" s="164"/>
      <c r="C15" s="164"/>
      <c r="D15" s="164"/>
      <c r="E15" s="164"/>
    </row>
    <row r="16" spans="1:5" s="30" customFormat="1" ht="16.95" customHeight="1">
      <c r="A16" s="48" t="s">
        <v>232</v>
      </c>
      <c r="B16" s="164"/>
      <c r="C16" s="164"/>
      <c r="D16" s="164"/>
      <c r="E16" s="164"/>
    </row>
    <row r="17" spans="1:5" s="29" customFormat="1" ht="16.95" customHeight="1">
      <c r="A17" s="48" t="s">
        <v>233</v>
      </c>
      <c r="B17" s="164"/>
      <c r="C17" s="164"/>
      <c r="D17" s="164"/>
      <c r="E17" s="164"/>
    </row>
    <row r="18" spans="1:5" s="29" customFormat="1" ht="16.95" customHeight="1">
      <c r="A18" s="48" t="s">
        <v>234</v>
      </c>
      <c r="B18" s="164"/>
      <c r="C18" s="164"/>
      <c r="D18" s="164"/>
      <c r="E18" s="164"/>
    </row>
    <row r="19" spans="1:5" s="29" customFormat="1" ht="16.95" customHeight="1">
      <c r="A19" s="48" t="s">
        <v>235</v>
      </c>
      <c r="B19" s="164"/>
      <c r="C19" s="164"/>
      <c r="D19" s="164"/>
      <c r="E19" s="164"/>
    </row>
    <row r="20" spans="1:5" s="30" customFormat="1" ht="16.95" customHeight="1">
      <c r="A20" s="48" t="s">
        <v>236</v>
      </c>
      <c r="B20" s="164"/>
      <c r="C20" s="164"/>
      <c r="D20" s="164"/>
      <c r="E20" s="164"/>
    </row>
    <row r="21" spans="1:5" s="29" customFormat="1" ht="16.95" customHeight="1">
      <c r="A21" s="48" t="s">
        <v>237</v>
      </c>
      <c r="B21" s="164"/>
      <c r="C21" s="164"/>
      <c r="D21" s="164"/>
      <c r="E21" s="164"/>
    </row>
    <row r="22" spans="1:5" s="29" customFormat="1" ht="25.95" customHeight="1">
      <c r="A22" s="50" t="s">
        <v>238</v>
      </c>
      <c r="B22" s="159">
        <f>SUM(B12:B21)</f>
        <v>0</v>
      </c>
      <c r="C22" s="159">
        <f>SUM(C12:C21)</f>
        <v>0</v>
      </c>
      <c r="D22" s="159">
        <f>SUM(D12:D21)</f>
        <v>0</v>
      </c>
      <c r="E22" s="159">
        <f>SUM(E12:E21)</f>
        <v>0</v>
      </c>
    </row>
    <row r="23" spans="1:5" s="29" customFormat="1" ht="16.95" customHeight="1">
      <c r="A23" s="42" t="s">
        <v>239</v>
      </c>
      <c r="B23" s="31"/>
      <c r="C23" s="31"/>
      <c r="D23" s="31"/>
      <c r="E23" s="31"/>
    </row>
    <row r="24" spans="1:5" s="29" customFormat="1" ht="16.95" customHeight="1">
      <c r="A24" s="51" t="s">
        <v>94</v>
      </c>
      <c r="B24" s="165"/>
      <c r="C24" s="165"/>
      <c r="D24" s="165"/>
      <c r="E24" s="165"/>
    </row>
    <row r="25" spans="1:5" s="29" customFormat="1" ht="16.95" customHeight="1">
      <c r="A25" s="48" t="s">
        <v>95</v>
      </c>
      <c r="B25" s="165"/>
      <c r="C25" s="165"/>
      <c r="D25" s="165"/>
      <c r="E25" s="165"/>
    </row>
    <row r="26" spans="1:5" s="30" customFormat="1" ht="16.95" customHeight="1">
      <c r="A26" s="48" t="s">
        <v>96</v>
      </c>
      <c r="B26" s="165"/>
      <c r="C26" s="165"/>
      <c r="D26" s="165"/>
      <c r="E26" s="165"/>
    </row>
    <row r="27" spans="1:5" s="29" customFormat="1" ht="16.95" customHeight="1">
      <c r="A27" s="48" t="s">
        <v>231</v>
      </c>
      <c r="B27" s="165"/>
      <c r="C27" s="165"/>
      <c r="D27" s="165"/>
      <c r="E27" s="165"/>
    </row>
    <row r="28" spans="1:5" s="29" customFormat="1" ht="16.95" customHeight="1">
      <c r="A28" s="48" t="s">
        <v>232</v>
      </c>
      <c r="B28" s="165"/>
      <c r="C28" s="165"/>
      <c r="D28" s="165"/>
      <c r="E28" s="165"/>
    </row>
    <row r="29" spans="1:5" s="29" customFormat="1" ht="16.95" customHeight="1">
      <c r="A29" s="48" t="s">
        <v>233</v>
      </c>
      <c r="B29" s="165"/>
      <c r="C29" s="165"/>
      <c r="D29" s="165"/>
      <c r="E29" s="165"/>
    </row>
    <row r="30" spans="1:5" s="29" customFormat="1" ht="25.95" customHeight="1">
      <c r="A30" s="50" t="s">
        <v>174</v>
      </c>
      <c r="B30" s="160">
        <f>SUM(B24:B29)</f>
        <v>0</v>
      </c>
      <c r="C30" s="160">
        <f>SUM(C24:C29)</f>
        <v>0</v>
      </c>
      <c r="D30" s="160">
        <f>SUM(D24:D29)</f>
        <v>0</v>
      </c>
      <c r="E30" s="160">
        <f>SUM(E24:E29)</f>
        <v>0</v>
      </c>
    </row>
    <row r="31" spans="1:5" s="29" customFormat="1" ht="16.95" customHeight="1">
      <c r="A31" s="42" t="s">
        <v>175</v>
      </c>
      <c r="B31" s="31"/>
      <c r="C31" s="31"/>
      <c r="D31" s="31"/>
      <c r="E31" s="31"/>
    </row>
    <row r="32" spans="1:5" s="30" customFormat="1" ht="16.95" customHeight="1">
      <c r="A32" s="52" t="s">
        <v>172</v>
      </c>
      <c r="B32" s="166"/>
      <c r="C32" s="166"/>
      <c r="D32" s="166"/>
      <c r="E32" s="166"/>
    </row>
    <row r="33" spans="1:5" ht="16.95" customHeight="1">
      <c r="A33" s="49" t="s">
        <v>173</v>
      </c>
      <c r="B33" s="166"/>
      <c r="C33" s="166"/>
      <c r="D33" s="166"/>
      <c r="E33" s="166"/>
    </row>
    <row r="34" spans="1:5" ht="16.95" customHeight="1">
      <c r="A34" s="48" t="s">
        <v>237</v>
      </c>
      <c r="B34" s="166"/>
      <c r="C34" s="166"/>
      <c r="D34" s="166"/>
      <c r="E34" s="166"/>
    </row>
    <row r="35" spans="1:5" ht="16.95" customHeight="1">
      <c r="A35" s="48" t="s">
        <v>176</v>
      </c>
      <c r="B35" s="166"/>
      <c r="C35" s="166"/>
      <c r="D35" s="166"/>
      <c r="E35" s="166"/>
    </row>
    <row r="36" spans="1:5" ht="16.95" customHeight="1">
      <c r="A36" s="48" t="s">
        <v>177</v>
      </c>
      <c r="B36" s="166"/>
      <c r="C36" s="166"/>
      <c r="D36" s="166"/>
      <c r="E36" s="166"/>
    </row>
    <row r="37" spans="1:5" ht="16.95" customHeight="1">
      <c r="A37" s="48" t="s">
        <v>178</v>
      </c>
      <c r="B37" s="166"/>
      <c r="C37" s="166"/>
      <c r="D37" s="166"/>
      <c r="E37" s="166"/>
    </row>
    <row r="38" spans="1:5" ht="16.95" customHeight="1">
      <c r="A38" s="48" t="s">
        <v>99</v>
      </c>
      <c r="B38" s="166"/>
      <c r="C38" s="166"/>
      <c r="D38" s="166"/>
      <c r="E38" s="166"/>
    </row>
    <row r="39" spans="1:5" ht="16.95" customHeight="1">
      <c r="A39" s="48" t="s">
        <v>100</v>
      </c>
      <c r="B39" s="166"/>
      <c r="C39" s="166"/>
      <c r="D39" s="166"/>
      <c r="E39" s="166"/>
    </row>
    <row r="40" spans="1:5" ht="16.95" customHeight="1">
      <c r="A40" s="48" t="s">
        <v>111</v>
      </c>
      <c r="B40" s="166"/>
      <c r="C40" s="166"/>
      <c r="D40" s="166"/>
      <c r="E40" s="166"/>
    </row>
    <row r="41" spans="1:5" ht="16.95" customHeight="1">
      <c r="A41" s="48" t="s">
        <v>112</v>
      </c>
      <c r="B41" s="166"/>
      <c r="C41" s="166"/>
      <c r="D41" s="166"/>
      <c r="E41" s="166"/>
    </row>
    <row r="42" spans="1:5" ht="16.95" customHeight="1">
      <c r="A42" s="48" t="s">
        <v>236</v>
      </c>
      <c r="B42" s="166"/>
      <c r="C42" s="166"/>
      <c r="D42" s="166"/>
      <c r="E42" s="166"/>
    </row>
    <row r="43" spans="1:5" ht="16.95" customHeight="1">
      <c r="A43" s="48" t="s">
        <v>113</v>
      </c>
      <c r="B43" s="166"/>
      <c r="C43" s="166"/>
      <c r="D43" s="166"/>
      <c r="E43" s="166"/>
    </row>
    <row r="44" spans="1:5" ht="16.95" customHeight="1">
      <c r="A44" s="48" t="s">
        <v>114</v>
      </c>
      <c r="B44" s="166"/>
      <c r="C44" s="166"/>
      <c r="D44" s="166"/>
      <c r="E44" s="166"/>
    </row>
    <row r="45" spans="1:5" ht="25.95" customHeight="1">
      <c r="A45" s="49" t="s">
        <v>115</v>
      </c>
      <c r="B45" s="161">
        <f>SUM(B32:B44)</f>
        <v>0</v>
      </c>
      <c r="C45" s="161">
        <f>SUM(C32:C44)</f>
        <v>0</v>
      </c>
      <c r="D45" s="161">
        <f>SUM(D32:D44)</f>
        <v>0</v>
      </c>
      <c r="E45" s="161">
        <f>SUM(E32:E44)</f>
        <v>0</v>
      </c>
    </row>
    <row r="46" spans="1:5" ht="25.95" customHeight="1">
      <c r="A46" s="46"/>
      <c r="B46" s="29"/>
      <c r="C46" s="29"/>
      <c r="D46" s="29"/>
      <c r="E46" s="29"/>
    </row>
    <row r="47" spans="1:5" ht="79.05" customHeight="1"/>
    <row r="48" spans="1:5" ht="13.05" customHeight="1">
      <c r="A48" s="26"/>
      <c r="B48" s="37" t="s">
        <v>199</v>
      </c>
      <c r="C48" s="37" t="s">
        <v>200</v>
      </c>
      <c r="D48" s="37" t="s">
        <v>201</v>
      </c>
      <c r="E48" s="37" t="s">
        <v>202</v>
      </c>
    </row>
    <row r="49" spans="1:5" ht="13.05" customHeight="1">
      <c r="A49" s="27"/>
      <c r="B49" s="38" t="s">
        <v>203</v>
      </c>
      <c r="C49" s="38" t="s">
        <v>203</v>
      </c>
      <c r="D49" s="38" t="s">
        <v>203</v>
      </c>
      <c r="E49" s="38" t="s">
        <v>203</v>
      </c>
    </row>
    <row r="50" spans="1:5" ht="15" customHeight="1">
      <c r="A50" s="27"/>
      <c r="B50" s="35">
        <f>B9</f>
        <v>0</v>
      </c>
      <c r="C50" s="35">
        <f>C9</f>
        <v>0</v>
      </c>
      <c r="D50" s="35">
        <f>D9</f>
        <v>0</v>
      </c>
      <c r="E50" s="35">
        <f>E9</f>
        <v>0</v>
      </c>
    </row>
    <row r="51" spans="1:5" ht="16.95" customHeight="1">
      <c r="A51" s="45" t="s">
        <v>37</v>
      </c>
      <c r="B51" s="32">
        <v>1</v>
      </c>
      <c r="C51" s="32"/>
      <c r="D51" s="32"/>
      <c r="E51" s="32"/>
    </row>
    <row r="52" spans="1:5" s="44" customFormat="1" ht="16.95" customHeight="1">
      <c r="A52" s="42" t="s">
        <v>116</v>
      </c>
      <c r="B52" s="47"/>
      <c r="C52" s="47"/>
      <c r="D52" s="47"/>
      <c r="E52" s="47"/>
    </row>
    <row r="53" spans="1:5" ht="16.95" customHeight="1">
      <c r="A53" s="51" t="s">
        <v>117</v>
      </c>
      <c r="B53" s="166"/>
      <c r="C53" s="166"/>
      <c r="D53" s="166"/>
      <c r="E53" s="166"/>
    </row>
    <row r="54" spans="1:5" ht="16.95" customHeight="1">
      <c r="A54" s="48" t="s">
        <v>118</v>
      </c>
      <c r="B54" s="166"/>
      <c r="C54" s="166"/>
      <c r="D54" s="166"/>
      <c r="E54" s="166"/>
    </row>
    <row r="55" spans="1:5" ht="16.95" customHeight="1">
      <c r="A55" s="48" t="s">
        <v>119</v>
      </c>
      <c r="B55" s="166"/>
      <c r="C55" s="166"/>
      <c r="D55" s="166"/>
      <c r="E55" s="166"/>
    </row>
    <row r="56" spans="1:5" ht="16.95" customHeight="1">
      <c r="A56" s="48" t="s">
        <v>120</v>
      </c>
      <c r="B56" s="166"/>
      <c r="C56" s="166"/>
      <c r="D56" s="166"/>
      <c r="E56" s="166"/>
    </row>
    <row r="57" spans="1:5" ht="16.95" customHeight="1">
      <c r="A57" s="48" t="s">
        <v>121</v>
      </c>
      <c r="B57" s="166"/>
      <c r="C57" s="166"/>
      <c r="D57" s="166"/>
      <c r="E57" s="166"/>
    </row>
    <row r="58" spans="1:5" ht="16.95" customHeight="1">
      <c r="A58" s="48" t="s">
        <v>122</v>
      </c>
      <c r="B58" s="166"/>
      <c r="C58" s="166"/>
      <c r="D58" s="166"/>
      <c r="E58" s="166"/>
    </row>
    <row r="59" spans="1:5" ht="16.95" customHeight="1">
      <c r="A59" s="48" t="s">
        <v>123</v>
      </c>
      <c r="B59" s="166"/>
      <c r="C59" s="166"/>
      <c r="D59" s="166"/>
      <c r="E59" s="166"/>
    </row>
    <row r="60" spans="1:5" ht="16.95" customHeight="1">
      <c r="A60" s="48" t="s">
        <v>124</v>
      </c>
      <c r="B60" s="166"/>
      <c r="C60" s="166"/>
      <c r="D60" s="166"/>
      <c r="E60" s="166"/>
    </row>
    <row r="61" spans="1:5" ht="16.95" customHeight="1">
      <c r="A61" s="48" t="s">
        <v>237</v>
      </c>
      <c r="B61" s="166"/>
      <c r="C61" s="166"/>
      <c r="D61" s="166"/>
      <c r="E61" s="166"/>
    </row>
    <row r="62" spans="1:5" ht="16.95" customHeight="1">
      <c r="A62" s="48" t="s">
        <v>125</v>
      </c>
      <c r="B62" s="166"/>
      <c r="C62" s="166"/>
      <c r="D62" s="166"/>
      <c r="E62" s="166"/>
    </row>
    <row r="63" spans="1:5" ht="16.95" customHeight="1">
      <c r="A63" s="48" t="s">
        <v>126</v>
      </c>
      <c r="B63" s="166"/>
      <c r="C63" s="166"/>
      <c r="D63" s="166"/>
      <c r="E63" s="166"/>
    </row>
    <row r="64" spans="1:5" ht="16.95" customHeight="1">
      <c r="A64" s="48" t="s">
        <v>127</v>
      </c>
      <c r="B64" s="166"/>
      <c r="C64" s="166"/>
      <c r="D64" s="166"/>
      <c r="E64" s="166"/>
    </row>
    <row r="65" spans="1:5" ht="16.95" customHeight="1">
      <c r="A65" s="48" t="s">
        <v>128</v>
      </c>
      <c r="B65" s="166"/>
      <c r="C65" s="166"/>
      <c r="D65" s="166"/>
      <c r="E65" s="166"/>
    </row>
    <row r="66" spans="1:5" ht="16.95" customHeight="1">
      <c r="A66" s="48" t="s">
        <v>129</v>
      </c>
      <c r="B66" s="166"/>
      <c r="C66" s="166"/>
      <c r="D66" s="166"/>
      <c r="E66" s="166"/>
    </row>
    <row r="67" spans="1:5" ht="25.95" customHeight="1">
      <c r="A67" s="50" t="s">
        <v>130</v>
      </c>
      <c r="B67" s="162">
        <f>SUM(B53:B66)</f>
        <v>0</v>
      </c>
      <c r="C67" s="162">
        <f>SUM(C53:C66)</f>
        <v>0</v>
      </c>
      <c r="D67" s="162">
        <f>SUM(D53:D66)</f>
        <v>0</v>
      </c>
      <c r="E67" s="162">
        <f>SUM(E53:E66)</f>
        <v>0</v>
      </c>
    </row>
    <row r="68" spans="1:5" ht="16.95" customHeight="1">
      <c r="A68" s="42" t="s">
        <v>131</v>
      </c>
      <c r="B68" s="47"/>
      <c r="C68" s="47"/>
      <c r="D68" s="47"/>
      <c r="E68" s="47"/>
    </row>
    <row r="69" spans="1:5" ht="16.95" customHeight="1">
      <c r="A69" s="51" t="s">
        <v>132</v>
      </c>
      <c r="B69" s="166"/>
      <c r="C69" s="166"/>
      <c r="D69" s="166"/>
      <c r="E69" s="166"/>
    </row>
    <row r="70" spans="1:5" ht="16.95" customHeight="1">
      <c r="A70" s="48" t="s">
        <v>133</v>
      </c>
      <c r="B70" s="166"/>
      <c r="C70" s="166"/>
      <c r="D70" s="166"/>
      <c r="E70" s="166"/>
    </row>
    <row r="71" spans="1:5" ht="16.95" customHeight="1">
      <c r="A71" s="48" t="s">
        <v>134</v>
      </c>
      <c r="B71" s="166"/>
      <c r="C71" s="166"/>
      <c r="D71" s="166"/>
      <c r="E71" s="166"/>
    </row>
    <row r="72" spans="1:5" ht="16.95" customHeight="1">
      <c r="A72" s="48" t="s">
        <v>135</v>
      </c>
      <c r="B72" s="166"/>
      <c r="C72" s="166"/>
      <c r="D72" s="166"/>
      <c r="E72" s="166"/>
    </row>
    <row r="73" spans="1:5" ht="16.95" customHeight="1">
      <c r="A73" s="48" t="s">
        <v>136</v>
      </c>
      <c r="B73" s="166"/>
      <c r="C73" s="166"/>
      <c r="D73" s="166"/>
      <c r="E73" s="166"/>
    </row>
    <row r="74" spans="1:5" ht="16.95" customHeight="1">
      <c r="A74" s="48" t="s">
        <v>137</v>
      </c>
      <c r="B74" s="166"/>
      <c r="C74" s="166"/>
      <c r="D74" s="166"/>
      <c r="E74" s="166"/>
    </row>
    <row r="75" spans="1:5" ht="25.95" customHeight="1">
      <c r="A75" s="50" t="s">
        <v>138</v>
      </c>
      <c r="B75" s="162">
        <f>SUM(B69:B74)</f>
        <v>0</v>
      </c>
      <c r="C75" s="162">
        <f>SUM(C69:C74)</f>
        <v>0</v>
      </c>
      <c r="D75" s="162">
        <f>SUM(D69:D74)</f>
        <v>0</v>
      </c>
      <c r="E75" s="162">
        <f>SUM(E69:E74)</f>
        <v>0</v>
      </c>
    </row>
    <row r="76" spans="1:5" s="44" customFormat="1" ht="16.95" customHeight="1">
      <c r="A76" s="42" t="s">
        <v>139</v>
      </c>
      <c r="B76" s="47"/>
      <c r="C76" s="47"/>
      <c r="D76" s="47"/>
      <c r="E76" s="47"/>
    </row>
    <row r="77" spans="1:5" ht="16.95" customHeight="1">
      <c r="A77" s="51" t="s">
        <v>140</v>
      </c>
      <c r="B77" s="166"/>
      <c r="C77" s="166"/>
      <c r="D77" s="166"/>
      <c r="E77" s="166"/>
    </row>
    <row r="78" spans="1:5" ht="16.95" customHeight="1">
      <c r="A78" s="48" t="s">
        <v>141</v>
      </c>
      <c r="B78" s="166"/>
      <c r="C78" s="166"/>
      <c r="D78" s="166"/>
      <c r="E78" s="166"/>
    </row>
    <row r="79" spans="1:5" ht="16.95" customHeight="1">
      <c r="A79" s="48" t="s">
        <v>142</v>
      </c>
      <c r="B79" s="166"/>
      <c r="C79" s="166"/>
      <c r="D79" s="166"/>
      <c r="E79" s="166"/>
    </row>
    <row r="80" spans="1:5" ht="16.95" customHeight="1">
      <c r="A80" s="48" t="s">
        <v>143</v>
      </c>
      <c r="B80" s="166"/>
      <c r="C80" s="166"/>
      <c r="D80" s="166"/>
      <c r="E80" s="166"/>
    </row>
    <row r="81" spans="1:5" ht="16.95" customHeight="1">
      <c r="A81" s="48" t="s">
        <v>144</v>
      </c>
      <c r="B81" s="166"/>
      <c r="C81" s="166"/>
      <c r="D81" s="166"/>
      <c r="E81" s="166"/>
    </row>
    <row r="82" spans="1:5" ht="27" customHeight="1">
      <c r="A82" s="50" t="s">
        <v>145</v>
      </c>
      <c r="B82" s="162">
        <f>SUM(B77:B81)</f>
        <v>0</v>
      </c>
      <c r="C82" s="162">
        <f>SUM(C77:C81)</f>
        <v>0</v>
      </c>
      <c r="D82" s="162">
        <f>SUM(D77:D81)</f>
        <v>0</v>
      </c>
      <c r="E82" s="162">
        <f>SUM(E77:E81)</f>
        <v>0</v>
      </c>
    </row>
    <row r="83" spans="1:5" s="44" customFormat="1" ht="16.95" customHeight="1">
      <c r="A83" s="42" t="s">
        <v>146</v>
      </c>
      <c r="B83" s="47"/>
      <c r="C83" s="47"/>
      <c r="D83" s="47"/>
      <c r="E83" s="47"/>
    </row>
    <row r="84" spans="1:5" ht="16.95" customHeight="1">
      <c r="A84" s="51" t="s">
        <v>147</v>
      </c>
      <c r="B84" s="166"/>
      <c r="C84" s="166"/>
      <c r="D84" s="166"/>
      <c r="E84" s="166"/>
    </row>
    <row r="85" spans="1:5" ht="16.95" customHeight="1">
      <c r="A85" s="48" t="s">
        <v>212</v>
      </c>
      <c r="B85" s="166"/>
      <c r="C85" s="166"/>
      <c r="D85" s="166"/>
      <c r="E85" s="166"/>
    </row>
    <row r="86" spans="1:5" ht="16.95" customHeight="1">
      <c r="A86" s="48" t="s">
        <v>148</v>
      </c>
      <c r="B86" s="166"/>
      <c r="C86" s="166"/>
      <c r="D86" s="166"/>
      <c r="E86" s="166"/>
    </row>
    <row r="87" spans="1:5" ht="16.95" customHeight="1">
      <c r="A87" s="48" t="s">
        <v>149</v>
      </c>
      <c r="B87" s="166"/>
      <c r="C87" s="166"/>
      <c r="D87" s="166"/>
      <c r="E87" s="166"/>
    </row>
    <row r="88" spans="1:5" ht="25.95" customHeight="1">
      <c r="A88" s="50" t="s">
        <v>150</v>
      </c>
      <c r="B88" s="162">
        <f>SUM(B84:B87)</f>
        <v>0</v>
      </c>
      <c r="C88" s="162">
        <f>SUM(C84:C87)</f>
        <v>0</v>
      </c>
      <c r="D88" s="162">
        <f>SUM(D84:D87)</f>
        <v>0</v>
      </c>
      <c r="E88" s="162">
        <f>SUM(E84:E87)</f>
        <v>0</v>
      </c>
    </row>
    <row r="89" spans="1:5" ht="12" customHeight="1">
      <c r="A89" s="53"/>
      <c r="B89" s="59"/>
      <c r="C89" s="59"/>
      <c r="D89" s="59"/>
      <c r="E89" s="59"/>
    </row>
    <row r="90" spans="1:5" ht="72" customHeight="1">
      <c r="A90" s="53"/>
      <c r="B90" s="54"/>
      <c r="C90" s="54"/>
      <c r="D90" s="54"/>
      <c r="E90" s="54"/>
    </row>
    <row r="91" spans="1:5" ht="13.05" customHeight="1">
      <c r="A91" s="26"/>
      <c r="B91" s="37" t="s">
        <v>199</v>
      </c>
      <c r="C91" s="37" t="s">
        <v>200</v>
      </c>
      <c r="D91" s="37" t="s">
        <v>201</v>
      </c>
      <c r="E91" s="37" t="s">
        <v>202</v>
      </c>
    </row>
    <row r="92" spans="1:5" ht="13.05" customHeight="1">
      <c r="A92" s="27"/>
      <c r="B92" s="38" t="s">
        <v>203</v>
      </c>
      <c r="C92" s="38" t="s">
        <v>203</v>
      </c>
      <c r="D92" s="38" t="s">
        <v>203</v>
      </c>
      <c r="E92" s="38" t="s">
        <v>203</v>
      </c>
    </row>
    <row r="93" spans="1:5" ht="15" customHeight="1">
      <c r="A93" s="27"/>
      <c r="B93" s="35">
        <f>B9</f>
        <v>0</v>
      </c>
      <c r="C93" s="35">
        <f>C9</f>
        <v>0</v>
      </c>
      <c r="D93" s="35">
        <f>D9</f>
        <v>0</v>
      </c>
      <c r="E93" s="35">
        <f>E9</f>
        <v>0</v>
      </c>
    </row>
    <row r="94" spans="1:5" ht="16.95" customHeight="1">
      <c r="A94" s="45" t="s">
        <v>37</v>
      </c>
      <c r="B94" s="32">
        <v>1</v>
      </c>
      <c r="C94" s="32"/>
      <c r="D94" s="32"/>
      <c r="E94" s="32"/>
    </row>
    <row r="95" spans="1:5" s="44" customFormat="1" ht="16.95" customHeight="1">
      <c r="A95" s="42" t="s">
        <v>151</v>
      </c>
      <c r="B95" s="47"/>
      <c r="C95" s="47"/>
      <c r="D95" s="47"/>
      <c r="E95" s="47"/>
    </row>
    <row r="96" spans="1:5" ht="16.95" customHeight="1">
      <c r="A96" s="51" t="s">
        <v>152</v>
      </c>
      <c r="B96" s="166"/>
      <c r="C96" s="166"/>
      <c r="D96" s="166"/>
      <c r="E96" s="166"/>
    </row>
    <row r="97" spans="1:5" ht="16.95" customHeight="1">
      <c r="A97" s="48" t="s">
        <v>118</v>
      </c>
      <c r="B97" s="168"/>
      <c r="C97" s="168"/>
      <c r="D97" s="168"/>
      <c r="E97" s="168"/>
    </row>
    <row r="98" spans="1:5" ht="16.95" customHeight="1">
      <c r="A98" s="48" t="s">
        <v>153</v>
      </c>
      <c r="B98" s="168"/>
      <c r="C98" s="168"/>
      <c r="D98" s="168"/>
      <c r="E98" s="168"/>
    </row>
    <row r="99" spans="1:5" ht="16.95" customHeight="1">
      <c r="A99" s="48" t="s">
        <v>154</v>
      </c>
      <c r="B99" s="168"/>
      <c r="C99" s="168"/>
      <c r="D99" s="168"/>
      <c r="E99" s="168"/>
    </row>
    <row r="100" spans="1:5" ht="16.95" customHeight="1">
      <c r="A100" s="48" t="s">
        <v>155</v>
      </c>
      <c r="B100" s="168"/>
      <c r="C100" s="168"/>
      <c r="D100" s="168"/>
      <c r="E100" s="168"/>
    </row>
    <row r="101" spans="1:5" ht="16.95" customHeight="1">
      <c r="A101" s="48" t="s">
        <v>156</v>
      </c>
      <c r="B101" s="168"/>
      <c r="C101" s="168"/>
      <c r="D101" s="168"/>
      <c r="E101" s="168"/>
    </row>
    <row r="102" spans="1:5" ht="16.95" customHeight="1">
      <c r="A102" s="48" t="s">
        <v>157</v>
      </c>
      <c r="B102" s="168"/>
      <c r="C102" s="168"/>
      <c r="D102" s="168"/>
      <c r="E102" s="168"/>
    </row>
    <row r="103" spans="1:5" ht="25.95" customHeight="1">
      <c r="A103" s="49" t="s">
        <v>158</v>
      </c>
      <c r="B103" s="161">
        <f>SUM(B96:B102)</f>
        <v>0</v>
      </c>
      <c r="C103" s="161">
        <f>SUM(C96:C102)</f>
        <v>0</v>
      </c>
      <c r="D103" s="161">
        <f>SUM(D96:D102)</f>
        <v>0</v>
      </c>
      <c r="E103" s="161">
        <f>SUM(E96:E102)</f>
        <v>0</v>
      </c>
    </row>
    <row r="104" spans="1:5" ht="31.05" customHeight="1">
      <c r="A104" s="57" t="s">
        <v>38</v>
      </c>
      <c r="B104" s="163">
        <f>SUM(B22+B30+B45+B67+B75+B82+B88+B103)</f>
        <v>0</v>
      </c>
      <c r="C104" s="163">
        <f>SUM(C22+C30+C45+C67+C75+C82+C88+C103)</f>
        <v>0</v>
      </c>
      <c r="D104" s="163">
        <f>SUM(D22+D30+D45+D67+D75+D82+D88+D103)</f>
        <v>0</v>
      </c>
      <c r="E104" s="163">
        <f>SUM(E22+E30+E45+E67+E75+E82+E88+E103)</f>
        <v>0</v>
      </c>
    </row>
    <row r="105" spans="1:5" ht="67.95" customHeight="1">
      <c r="A105" s="58"/>
    </row>
    <row r="106" spans="1:5" ht="25.95" customHeight="1">
      <c r="A106" s="56" t="s">
        <v>179</v>
      </c>
    </row>
    <row r="131" ht="67.05" customHeight="1"/>
  </sheetData>
  <phoneticPr fontId="29" type="noConversion"/>
  <pageMargins left="0.7" right="0.7" top="0.51" bottom="0.53" header="0.5" footer="0.5"/>
  <pageSetup scale="85" orientation="portrait" horizontalDpi="4294967292" verticalDpi="4294967292" r:id="rId1"/>
  <rowBreaks count="2" manualBreakCount="2">
    <brk id="46" max="16383" man="1"/>
    <brk id="89"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E49"/>
  <sheetViews>
    <sheetView view="pageLayout" workbookViewId="0">
      <selection activeCell="C35" sqref="C35:C36"/>
    </sheetView>
  </sheetViews>
  <sheetFormatPr defaultColWidth="11" defaultRowHeight="11.4"/>
  <cols>
    <col min="1" max="1" width="13.5" customWidth="1"/>
    <col min="2" max="2" width="31.375" customWidth="1"/>
    <col min="3" max="3" width="37" customWidth="1"/>
    <col min="4" max="4" width="15.875" customWidth="1"/>
  </cols>
  <sheetData>
    <row r="5" spans="1:5" ht="19.05" customHeight="1">
      <c r="A5" t="s">
        <v>64</v>
      </c>
      <c r="B5" s="190"/>
      <c r="C5" s="190"/>
    </row>
    <row r="7" spans="1:5">
      <c r="E7" t="s">
        <v>55</v>
      </c>
    </row>
    <row r="8" spans="1:5" ht="18" customHeight="1">
      <c r="A8" s="193" t="s">
        <v>44</v>
      </c>
      <c r="B8" s="194"/>
      <c r="C8" s="66"/>
    </row>
    <row r="9" spans="1:5" ht="18" customHeight="1">
      <c r="A9" s="70" t="s">
        <v>39</v>
      </c>
      <c r="B9" s="71"/>
      <c r="C9" s="179">
        <v>0</v>
      </c>
    </row>
    <row r="10" spans="1:5" ht="18" customHeight="1">
      <c r="A10" s="40" t="s">
        <v>40</v>
      </c>
      <c r="B10" s="72"/>
      <c r="C10" s="180">
        <v>0</v>
      </c>
    </row>
    <row r="11" spans="1:5" ht="18" customHeight="1">
      <c r="A11" s="196" t="s">
        <v>41</v>
      </c>
      <c r="B11" s="73" t="s">
        <v>52</v>
      </c>
      <c r="C11" s="180">
        <v>0</v>
      </c>
    </row>
    <row r="12" spans="1:5" ht="18" customHeight="1">
      <c r="A12" s="197"/>
      <c r="B12" s="73" t="s">
        <v>53</v>
      </c>
      <c r="C12" s="180">
        <v>0</v>
      </c>
    </row>
    <row r="13" spans="1:5" ht="18" customHeight="1">
      <c r="A13" s="198"/>
      <c r="B13" s="73" t="s">
        <v>54</v>
      </c>
      <c r="C13" s="179">
        <v>0</v>
      </c>
    </row>
    <row r="14" spans="1:5" ht="18" customHeight="1">
      <c r="A14" s="40" t="s">
        <v>42</v>
      </c>
      <c r="B14" s="72"/>
      <c r="C14" s="180">
        <v>0</v>
      </c>
    </row>
    <row r="15" spans="1:5" ht="18" customHeight="1">
      <c r="A15" s="40" t="s">
        <v>43</v>
      </c>
      <c r="B15" s="72"/>
      <c r="C15" s="180">
        <v>0</v>
      </c>
    </row>
    <row r="16" spans="1:5" ht="18" customHeight="1">
      <c r="A16" s="195" t="s">
        <v>47</v>
      </c>
      <c r="B16" s="72"/>
      <c r="C16" s="180">
        <v>0</v>
      </c>
    </row>
    <row r="17" spans="1:4" ht="18" customHeight="1">
      <c r="A17" s="187"/>
      <c r="B17" s="72"/>
      <c r="C17" s="180">
        <v>0</v>
      </c>
    </row>
    <row r="18" spans="1:4" ht="18" customHeight="1">
      <c r="A18" s="188"/>
      <c r="B18" s="71"/>
      <c r="C18" s="179">
        <v>0</v>
      </c>
    </row>
    <row r="19" spans="1:4" s="74" customFormat="1" ht="18" customHeight="1">
      <c r="A19" s="191" t="s">
        <v>45</v>
      </c>
      <c r="B19" s="192"/>
      <c r="C19" s="176">
        <f>SUM(C9:C18)</f>
        <v>0</v>
      </c>
    </row>
    <row r="20" spans="1:4" ht="33" customHeight="1">
      <c r="A20" s="41"/>
      <c r="B20" s="67"/>
      <c r="C20" s="67"/>
    </row>
    <row r="21" spans="1:4" ht="18" customHeight="1">
      <c r="A21" s="193" t="s">
        <v>46</v>
      </c>
      <c r="B21" s="199"/>
      <c r="C21" s="80"/>
      <c r="D21" s="78"/>
    </row>
    <row r="22" spans="1:4" ht="18" customHeight="1">
      <c r="A22" s="81" t="s">
        <v>48</v>
      </c>
      <c r="B22" s="81"/>
      <c r="C22" s="81"/>
    </row>
    <row r="23" spans="1:4" ht="18" customHeight="1">
      <c r="A23" s="71" t="s">
        <v>63</v>
      </c>
      <c r="B23" s="71"/>
      <c r="C23" s="179">
        <v>0</v>
      </c>
    </row>
    <row r="24" spans="1:4" ht="18" customHeight="1">
      <c r="A24" s="72" t="s">
        <v>62</v>
      </c>
      <c r="B24" s="72"/>
      <c r="C24" s="180">
        <v>0</v>
      </c>
    </row>
    <row r="25" spans="1:4" ht="18" customHeight="1">
      <c r="A25" s="72" t="s">
        <v>61</v>
      </c>
      <c r="B25" s="40"/>
      <c r="C25" s="180">
        <v>0</v>
      </c>
    </row>
    <row r="26" spans="1:4" ht="18" customHeight="1">
      <c r="A26" s="186" t="s">
        <v>51</v>
      </c>
      <c r="B26" s="72" t="s">
        <v>52</v>
      </c>
      <c r="C26" s="180">
        <v>0</v>
      </c>
    </row>
    <row r="27" spans="1:4" ht="18" customHeight="1">
      <c r="A27" s="187"/>
      <c r="B27" s="72" t="s">
        <v>53</v>
      </c>
      <c r="C27" s="180">
        <v>0</v>
      </c>
    </row>
    <row r="28" spans="1:4" ht="18" customHeight="1">
      <c r="A28" s="188"/>
      <c r="B28" s="72" t="s">
        <v>54</v>
      </c>
      <c r="C28" s="180">
        <v>0</v>
      </c>
    </row>
    <row r="29" spans="1:4" ht="18" customHeight="1">
      <c r="A29" s="186" t="s">
        <v>58</v>
      </c>
      <c r="B29" s="40"/>
      <c r="C29" s="180">
        <v>0</v>
      </c>
    </row>
    <row r="30" spans="1:4" ht="18" customHeight="1">
      <c r="A30" s="187"/>
      <c r="B30" s="40"/>
      <c r="C30" s="180">
        <v>0</v>
      </c>
    </row>
    <row r="31" spans="1:4" ht="18" customHeight="1">
      <c r="A31" s="188"/>
      <c r="B31" s="70"/>
      <c r="C31" s="179">
        <v>0</v>
      </c>
    </row>
    <row r="32" spans="1:4" ht="18" customHeight="1">
      <c r="A32" s="189" t="s">
        <v>57</v>
      </c>
      <c r="B32" s="189"/>
      <c r="C32" s="177">
        <f>SUM(C23:C31)</f>
        <v>0</v>
      </c>
    </row>
    <row r="33" spans="1:4" ht="18" customHeight="1">
      <c r="A33" s="41"/>
      <c r="B33" s="67"/>
      <c r="C33" s="67"/>
    </row>
    <row r="34" spans="1:4" ht="18" customHeight="1">
      <c r="A34" s="81" t="s">
        <v>49</v>
      </c>
      <c r="B34" s="79"/>
      <c r="C34" s="79"/>
    </row>
    <row r="35" spans="1:4" ht="18" customHeight="1">
      <c r="A35" s="71" t="s">
        <v>59</v>
      </c>
      <c r="B35" s="71"/>
      <c r="C35" s="179">
        <v>0</v>
      </c>
    </row>
    <row r="36" spans="1:4" ht="18" customHeight="1">
      <c r="A36" s="72" t="s">
        <v>60</v>
      </c>
      <c r="B36" s="72" t="s">
        <v>28</v>
      </c>
      <c r="C36" s="180">
        <v>0</v>
      </c>
    </row>
    <row r="37" spans="1:4" ht="18" customHeight="1">
      <c r="A37" s="69" t="s">
        <v>50</v>
      </c>
      <c r="B37" s="68"/>
      <c r="C37" s="177">
        <f>SUM(C35:C36)</f>
        <v>0</v>
      </c>
    </row>
    <row r="38" spans="1:4" ht="18" customHeight="1">
      <c r="A38" s="70"/>
      <c r="B38" s="70"/>
      <c r="C38" s="175"/>
    </row>
    <row r="39" spans="1:4" s="77" customFormat="1" ht="18" customHeight="1">
      <c r="A39" s="75" t="s">
        <v>56</v>
      </c>
      <c r="B39" s="76"/>
      <c r="C39" s="178">
        <f>SUM(C32+C37)</f>
        <v>0</v>
      </c>
    </row>
    <row r="40" spans="1:4" ht="13.95" customHeight="1">
      <c r="A40" s="65"/>
      <c r="C40" s="64"/>
      <c r="D40" s="64"/>
    </row>
    <row r="41" spans="1:4" ht="13.95" customHeight="1">
      <c r="A41" s="65"/>
      <c r="D41" s="64"/>
    </row>
    <row r="42" spans="1:4" ht="13.95" customHeight="1">
      <c r="A42" s="65"/>
      <c r="B42" s="62"/>
      <c r="C42" s="63"/>
      <c r="D42" s="63"/>
    </row>
    <row r="43" spans="1:4" ht="13.95" customHeight="1">
      <c r="A43" s="65"/>
      <c r="B43" s="63"/>
      <c r="C43" s="63"/>
      <c r="D43" s="63"/>
    </row>
    <row r="44" spans="1:4" ht="13.95" customHeight="1">
      <c r="A44" s="65"/>
      <c r="D44" s="63"/>
    </row>
    <row r="45" spans="1:4" ht="13.95" customHeight="1">
      <c r="A45" s="65"/>
      <c r="D45" s="63"/>
    </row>
    <row r="46" spans="1:4" ht="13.95" customHeight="1">
      <c r="A46" s="65"/>
      <c r="D46" s="63"/>
    </row>
    <row r="47" spans="1:4" ht="13.95" customHeight="1">
      <c r="A47" s="65"/>
      <c r="D47" s="63"/>
    </row>
    <row r="48" spans="1:4" ht="13.95" customHeight="1">
      <c r="A48" s="65"/>
      <c r="D48" s="63"/>
    </row>
    <row r="49" spans="1:4" ht="13.2">
      <c r="A49" s="65"/>
      <c r="D49" s="63"/>
    </row>
  </sheetData>
  <dataConsolidate/>
  <mergeCells count="9">
    <mergeCell ref="A26:A28"/>
    <mergeCell ref="A29:A31"/>
    <mergeCell ref="A32:B32"/>
    <mergeCell ref="B5:C5"/>
    <mergeCell ref="A19:B19"/>
    <mergeCell ref="A8:B8"/>
    <mergeCell ref="A16:A18"/>
    <mergeCell ref="A11:A13"/>
    <mergeCell ref="A21:B21"/>
  </mergeCells>
  <phoneticPr fontId="34"/>
  <printOptions horizontalCentered="1"/>
  <pageMargins left="0.48611111111111099" right="0.7" top="0.51" bottom="0.53" header="0.5" footer="0.5"/>
  <pageSetup orientation="portrait" horizontalDpi="4294967292" verticalDpi="4294967292" r:id="rId1"/>
  <drawing r:id="rId2"/>
  <extLst>
    <ext xmlns:mx="http://schemas.microsoft.com/office/mac/excel/2008/main" uri="{64002731-A6B0-56B0-2670-7721B7C09600}">
      <mx:PLV Mode="1" OnePage="0" WScale="10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I82"/>
  <sheetViews>
    <sheetView view="pageLayout" topLeftCell="A18" workbookViewId="0">
      <selection activeCell="G73" sqref="G73"/>
    </sheetView>
  </sheetViews>
  <sheetFormatPr defaultColWidth="11" defaultRowHeight="11.4"/>
  <cols>
    <col min="1" max="1" width="20" customWidth="1"/>
    <col min="2" max="2" width="9.375" customWidth="1"/>
    <col min="3" max="5" width="9.625" bestFit="1" customWidth="1"/>
    <col min="6" max="6" width="10.125" bestFit="1" customWidth="1"/>
    <col min="7" max="7" width="9.625" bestFit="1" customWidth="1"/>
    <col min="8" max="8" width="10.125" customWidth="1"/>
  </cols>
  <sheetData>
    <row r="5" spans="1:9" ht="19.05" customHeight="1">
      <c r="A5" s="155" t="s">
        <v>35</v>
      </c>
      <c r="B5" s="202"/>
      <c r="C5" s="202"/>
      <c r="D5" s="203"/>
      <c r="E5" s="203"/>
    </row>
    <row r="6" spans="1:9" ht="19.95" customHeight="1">
      <c r="A6" s="155" t="s">
        <v>36</v>
      </c>
      <c r="B6" s="202"/>
      <c r="C6" s="202"/>
      <c r="D6" s="203"/>
      <c r="E6" s="203"/>
    </row>
    <row r="7" spans="1:9">
      <c r="A7" s="98"/>
      <c r="B7" s="98"/>
      <c r="C7" s="98"/>
      <c r="D7" s="98"/>
      <c r="E7" s="98" t="s">
        <v>55</v>
      </c>
      <c r="F7" s="98"/>
      <c r="G7" s="98"/>
      <c r="H7" s="98"/>
    </row>
    <row r="8" spans="1:9" s="91" customFormat="1" ht="18" customHeight="1">
      <c r="A8" s="90" t="s">
        <v>65</v>
      </c>
      <c r="B8" s="92" t="s">
        <v>83</v>
      </c>
      <c r="C8" s="96" t="s">
        <v>84</v>
      </c>
      <c r="D8" s="95" t="s">
        <v>85</v>
      </c>
      <c r="E8" s="94" t="s">
        <v>86</v>
      </c>
      <c r="F8" s="97" t="s">
        <v>87</v>
      </c>
      <c r="G8" s="93" t="s">
        <v>88</v>
      </c>
      <c r="H8" s="94" t="s">
        <v>106</v>
      </c>
    </row>
    <row r="9" spans="1:9" ht="18" customHeight="1">
      <c r="A9" s="85" t="s">
        <v>67</v>
      </c>
      <c r="B9" s="145">
        <v>0</v>
      </c>
      <c r="C9" s="145">
        <v>0</v>
      </c>
      <c r="D9" s="145">
        <v>0</v>
      </c>
      <c r="E9" s="145">
        <v>0</v>
      </c>
      <c r="F9" s="145">
        <v>0</v>
      </c>
      <c r="G9" s="145">
        <v>0</v>
      </c>
      <c r="H9" s="185">
        <f>SUM(B9:G9)</f>
        <v>0</v>
      </c>
    </row>
    <row r="10" spans="1:9" ht="18" customHeight="1">
      <c r="A10" s="85" t="s">
        <v>68</v>
      </c>
      <c r="B10" s="145">
        <v>0</v>
      </c>
      <c r="C10" s="145">
        <v>0</v>
      </c>
      <c r="D10" s="145">
        <v>0</v>
      </c>
      <c r="E10" s="145">
        <v>0</v>
      </c>
      <c r="F10" s="145">
        <v>0</v>
      </c>
      <c r="G10" s="145">
        <v>0</v>
      </c>
      <c r="H10" s="185">
        <f>SUM(B10:G10)</f>
        <v>0</v>
      </c>
    </row>
    <row r="11" spans="1:9" ht="18" customHeight="1">
      <c r="A11" s="85" t="s">
        <v>90</v>
      </c>
      <c r="B11" s="148"/>
      <c r="C11" s="148"/>
      <c r="D11" s="148"/>
      <c r="E11" s="148"/>
      <c r="F11" s="148"/>
      <c r="G11" s="148"/>
      <c r="H11" s="150"/>
    </row>
    <row r="12" spans="1:9" ht="18" customHeight="1">
      <c r="A12" s="85"/>
      <c r="B12" s="135">
        <v>0</v>
      </c>
      <c r="C12" s="135">
        <v>0</v>
      </c>
      <c r="D12" s="135">
        <v>0</v>
      </c>
      <c r="E12" s="135">
        <v>0</v>
      </c>
      <c r="F12" s="135">
        <v>0</v>
      </c>
      <c r="G12" s="135">
        <v>0</v>
      </c>
      <c r="H12" s="185">
        <f>SUM(B12:G12)</f>
        <v>0</v>
      </c>
    </row>
    <row r="13" spans="1:9" ht="18" customHeight="1">
      <c r="A13" s="85"/>
      <c r="B13" s="135">
        <v>0</v>
      </c>
      <c r="C13" s="135">
        <v>0</v>
      </c>
      <c r="D13" s="135">
        <v>0</v>
      </c>
      <c r="E13" s="135">
        <v>0</v>
      </c>
      <c r="F13" s="135">
        <v>0</v>
      </c>
      <c r="G13" s="135">
        <v>0</v>
      </c>
      <c r="H13" s="185">
        <f>SUM(B13:G13)</f>
        <v>0</v>
      </c>
    </row>
    <row r="14" spans="1:9" ht="18" customHeight="1">
      <c r="A14" s="101"/>
      <c r="B14" s="136">
        <v>0</v>
      </c>
      <c r="C14" s="136">
        <v>0</v>
      </c>
      <c r="D14" s="136">
        <v>0</v>
      </c>
      <c r="E14" s="136">
        <v>0</v>
      </c>
      <c r="F14" s="136">
        <v>0</v>
      </c>
      <c r="G14" s="136">
        <v>0</v>
      </c>
      <c r="H14" s="185">
        <f>SUM(B14:G14)</f>
        <v>0</v>
      </c>
    </row>
    <row r="15" spans="1:9" s="74" customFormat="1" ht="18" customHeight="1">
      <c r="A15" s="104" t="s">
        <v>89</v>
      </c>
      <c r="B15" s="147">
        <f>B9+B10+B12+B13+B14</f>
        <v>0</v>
      </c>
      <c r="C15" s="147">
        <f t="shared" ref="C15:H15" si="0">C9+C10+C12+C13+C14</f>
        <v>0</v>
      </c>
      <c r="D15" s="147">
        <f t="shared" si="0"/>
        <v>0</v>
      </c>
      <c r="E15" s="147">
        <f t="shared" si="0"/>
        <v>0</v>
      </c>
      <c r="F15" s="147">
        <f t="shared" si="0"/>
        <v>0</v>
      </c>
      <c r="G15" s="147">
        <f t="shared" si="0"/>
        <v>0</v>
      </c>
      <c r="H15" s="147">
        <f t="shared" si="0"/>
        <v>0</v>
      </c>
    </row>
    <row r="16" spans="1:9" ht="33" customHeight="1">
      <c r="A16" s="99"/>
      <c r="B16" s="100"/>
      <c r="C16" s="100"/>
      <c r="D16" s="102"/>
      <c r="E16" s="102"/>
      <c r="F16" s="102"/>
      <c r="G16" s="102"/>
      <c r="H16" s="102"/>
      <c r="I16" s="29"/>
    </row>
    <row r="17" spans="1:8" ht="18" customHeight="1">
      <c r="A17" s="86" t="s">
        <v>66</v>
      </c>
      <c r="B17" s="92" t="s">
        <v>83</v>
      </c>
      <c r="C17" s="96" t="s">
        <v>84</v>
      </c>
      <c r="D17" s="95" t="s">
        <v>85</v>
      </c>
      <c r="E17" s="92" t="s">
        <v>86</v>
      </c>
      <c r="F17" s="93" t="s">
        <v>87</v>
      </c>
      <c r="G17" s="93" t="s">
        <v>88</v>
      </c>
      <c r="H17" s="94" t="s">
        <v>106</v>
      </c>
    </row>
    <row r="18" spans="1:8" ht="18" customHeight="1">
      <c r="A18" s="82" t="s">
        <v>69</v>
      </c>
      <c r="B18" s="134">
        <v>0</v>
      </c>
      <c r="C18" s="134">
        <v>0</v>
      </c>
      <c r="D18" s="134">
        <v>0</v>
      </c>
      <c r="E18" s="134">
        <v>0</v>
      </c>
      <c r="F18" s="134">
        <v>0</v>
      </c>
      <c r="G18" s="134">
        <v>0</v>
      </c>
      <c r="H18" s="185">
        <f>SUM(B18:G18)</f>
        <v>0</v>
      </c>
    </row>
    <row r="19" spans="1:8" ht="18" customHeight="1">
      <c r="A19" s="82" t="s">
        <v>70</v>
      </c>
      <c r="B19" s="131">
        <v>0</v>
      </c>
      <c r="C19" s="131">
        <v>0</v>
      </c>
      <c r="D19" s="131">
        <v>0</v>
      </c>
      <c r="E19" s="131">
        <v>0</v>
      </c>
      <c r="F19" s="131">
        <v>0</v>
      </c>
      <c r="G19" s="131">
        <v>0</v>
      </c>
      <c r="H19" s="185">
        <f t="shared" ref="H19:H28" si="1">SUM(B19:G19)</f>
        <v>0</v>
      </c>
    </row>
    <row r="20" spans="1:8" ht="18" customHeight="1">
      <c r="A20" s="82" t="s">
        <v>71</v>
      </c>
      <c r="B20" s="131">
        <v>0</v>
      </c>
      <c r="C20" s="131">
        <v>0</v>
      </c>
      <c r="D20" s="131">
        <v>0</v>
      </c>
      <c r="E20" s="131">
        <v>0</v>
      </c>
      <c r="F20" s="131">
        <v>0</v>
      </c>
      <c r="G20" s="131">
        <v>0</v>
      </c>
      <c r="H20" s="185">
        <f t="shared" si="1"/>
        <v>0</v>
      </c>
    </row>
    <row r="21" spans="1:8" ht="18" customHeight="1">
      <c r="A21" s="82" t="s">
        <v>72</v>
      </c>
      <c r="B21" s="131">
        <v>0</v>
      </c>
      <c r="C21" s="131">
        <v>0</v>
      </c>
      <c r="D21" s="131">
        <v>0</v>
      </c>
      <c r="E21" s="131">
        <v>0</v>
      </c>
      <c r="F21" s="131">
        <v>0</v>
      </c>
      <c r="G21" s="131">
        <v>0</v>
      </c>
      <c r="H21" s="185">
        <f t="shared" si="1"/>
        <v>0</v>
      </c>
    </row>
    <row r="22" spans="1:8" ht="18" customHeight="1">
      <c r="A22" s="82" t="s">
        <v>73</v>
      </c>
      <c r="B22" s="131">
        <v>0</v>
      </c>
      <c r="C22" s="131">
        <v>0</v>
      </c>
      <c r="D22" s="131">
        <v>0</v>
      </c>
      <c r="E22" s="131">
        <v>0</v>
      </c>
      <c r="F22" s="131">
        <v>0</v>
      </c>
      <c r="G22" s="131">
        <v>0</v>
      </c>
      <c r="H22" s="185">
        <f t="shared" si="1"/>
        <v>0</v>
      </c>
    </row>
    <row r="23" spans="1:8" ht="18" customHeight="1">
      <c r="A23" s="82" t="s">
        <v>74</v>
      </c>
      <c r="B23" s="131">
        <v>0</v>
      </c>
      <c r="C23" s="131">
        <v>0</v>
      </c>
      <c r="D23" s="131">
        <v>0</v>
      </c>
      <c r="E23" s="131">
        <v>0</v>
      </c>
      <c r="F23" s="131">
        <v>0</v>
      </c>
      <c r="G23" s="131">
        <v>0</v>
      </c>
      <c r="H23" s="185">
        <f t="shared" si="1"/>
        <v>0</v>
      </c>
    </row>
    <row r="24" spans="1:8" ht="18" customHeight="1">
      <c r="A24" s="82" t="s">
        <v>190</v>
      </c>
      <c r="B24" s="131">
        <v>0</v>
      </c>
      <c r="C24" s="131">
        <v>0</v>
      </c>
      <c r="D24" s="131">
        <v>0</v>
      </c>
      <c r="E24" s="131">
        <v>0</v>
      </c>
      <c r="F24" s="131">
        <v>0</v>
      </c>
      <c r="G24" s="131">
        <v>0</v>
      </c>
      <c r="H24" s="185">
        <f t="shared" si="1"/>
        <v>0</v>
      </c>
    </row>
    <row r="25" spans="1:8" ht="18" customHeight="1">
      <c r="A25" s="82" t="s">
        <v>75</v>
      </c>
      <c r="B25" s="131">
        <v>0</v>
      </c>
      <c r="C25" s="131">
        <v>0</v>
      </c>
      <c r="D25" s="131">
        <v>0</v>
      </c>
      <c r="E25" s="131">
        <v>0</v>
      </c>
      <c r="F25" s="131">
        <v>0</v>
      </c>
      <c r="G25" s="131">
        <v>0</v>
      </c>
      <c r="H25" s="185">
        <f t="shared" si="1"/>
        <v>0</v>
      </c>
    </row>
    <row r="26" spans="1:8" ht="18" customHeight="1">
      <c r="A26" s="82" t="s">
        <v>76</v>
      </c>
      <c r="B26" s="131">
        <v>0</v>
      </c>
      <c r="C26" s="131">
        <v>0</v>
      </c>
      <c r="D26" s="131">
        <v>0</v>
      </c>
      <c r="E26" s="131">
        <v>0</v>
      </c>
      <c r="F26" s="131">
        <v>0</v>
      </c>
      <c r="G26" s="131">
        <v>0</v>
      </c>
      <c r="H26" s="185">
        <f t="shared" si="1"/>
        <v>0</v>
      </c>
    </row>
    <row r="27" spans="1:8" ht="18" customHeight="1">
      <c r="A27" s="82" t="s">
        <v>77</v>
      </c>
      <c r="B27" s="131">
        <v>0</v>
      </c>
      <c r="C27" s="131">
        <v>0</v>
      </c>
      <c r="D27" s="131">
        <v>0</v>
      </c>
      <c r="E27" s="131">
        <v>0</v>
      </c>
      <c r="F27" s="131">
        <v>0</v>
      </c>
      <c r="G27" s="131">
        <v>0</v>
      </c>
      <c r="H27" s="185">
        <f t="shared" si="1"/>
        <v>0</v>
      </c>
    </row>
    <row r="28" spans="1:8" ht="18" customHeight="1">
      <c r="A28" s="82" t="s">
        <v>78</v>
      </c>
      <c r="B28" s="131">
        <v>0</v>
      </c>
      <c r="C28" s="131">
        <v>0</v>
      </c>
      <c r="D28" s="131">
        <v>0</v>
      </c>
      <c r="E28" s="131">
        <v>0</v>
      </c>
      <c r="F28" s="131">
        <v>0</v>
      </c>
      <c r="G28" s="131">
        <v>0</v>
      </c>
      <c r="H28" s="185">
        <f t="shared" si="1"/>
        <v>0</v>
      </c>
    </row>
    <row r="29" spans="1:8" ht="18" customHeight="1">
      <c r="A29" s="82" t="s">
        <v>91</v>
      </c>
      <c r="B29" s="113"/>
      <c r="C29" s="113"/>
      <c r="D29" s="113"/>
      <c r="E29" s="113"/>
      <c r="F29" s="113"/>
      <c r="G29" s="113"/>
      <c r="H29" s="113"/>
    </row>
    <row r="30" spans="1:8" ht="18" customHeight="1">
      <c r="A30" s="82"/>
      <c r="B30" s="131">
        <v>0</v>
      </c>
      <c r="C30" s="131">
        <v>0</v>
      </c>
      <c r="D30" s="131">
        <v>0</v>
      </c>
      <c r="E30" s="131">
        <v>0</v>
      </c>
      <c r="F30" s="131">
        <v>0</v>
      </c>
      <c r="G30" s="131">
        <v>0</v>
      </c>
      <c r="H30" s="185">
        <f>SUM(B30:G30)</f>
        <v>0</v>
      </c>
    </row>
    <row r="31" spans="1:8" ht="18" customHeight="1">
      <c r="A31" s="82"/>
      <c r="B31" s="131">
        <v>0</v>
      </c>
      <c r="C31" s="131">
        <v>0</v>
      </c>
      <c r="D31" s="131">
        <v>0</v>
      </c>
      <c r="E31" s="131">
        <v>0</v>
      </c>
      <c r="F31" s="131">
        <v>0</v>
      </c>
      <c r="G31" s="131">
        <v>0</v>
      </c>
      <c r="H31" s="185">
        <f>SUM(B31:G31)</f>
        <v>0</v>
      </c>
    </row>
    <row r="32" spans="1:8" ht="18" customHeight="1">
      <c r="A32" s="103"/>
      <c r="B32" s="137">
        <v>0</v>
      </c>
      <c r="C32" s="137">
        <v>0</v>
      </c>
      <c r="D32" s="137">
        <v>0</v>
      </c>
      <c r="E32" s="137">
        <v>0</v>
      </c>
      <c r="F32" s="137">
        <v>0</v>
      </c>
      <c r="G32" s="137">
        <v>0</v>
      </c>
      <c r="H32" s="185">
        <f>SUM(B32:G32)</f>
        <v>0</v>
      </c>
    </row>
    <row r="33" spans="1:8" ht="18" customHeight="1">
      <c r="A33" s="104" t="s">
        <v>79</v>
      </c>
      <c r="B33" s="151">
        <f>B18+B19+B20+B21+B22+B23+B24+B25+B26+B27+B28+B30+B31+B32</f>
        <v>0</v>
      </c>
      <c r="C33" s="151">
        <f t="shared" ref="C33:H33" si="2">C18+C19+C20+C21+C22+C23+C24+C25+C26+C27+C28+C30+C31+C32</f>
        <v>0</v>
      </c>
      <c r="D33" s="151">
        <f t="shared" si="2"/>
        <v>0</v>
      </c>
      <c r="E33" s="151">
        <f t="shared" si="2"/>
        <v>0</v>
      </c>
      <c r="F33" s="151">
        <f t="shared" si="2"/>
        <v>0</v>
      </c>
      <c r="G33" s="151">
        <f t="shared" si="2"/>
        <v>0</v>
      </c>
      <c r="H33" s="151">
        <f t="shared" si="2"/>
        <v>0</v>
      </c>
    </row>
    <row r="34" spans="1:8" ht="18" customHeight="1">
      <c r="A34" s="6"/>
      <c r="B34" s="6"/>
      <c r="C34" s="6"/>
      <c r="D34" s="105"/>
      <c r="E34" s="106"/>
      <c r="F34" s="106"/>
      <c r="G34" s="106"/>
      <c r="H34" s="106"/>
    </row>
    <row r="35" spans="1:8" ht="18" customHeight="1">
      <c r="A35" s="101"/>
      <c r="B35" s="107"/>
      <c r="C35" s="103"/>
      <c r="D35" s="107"/>
      <c r="E35" s="107"/>
      <c r="F35" s="107"/>
      <c r="G35" s="107"/>
      <c r="H35" s="107"/>
    </row>
    <row r="36" spans="1:8" ht="18" customHeight="1">
      <c r="A36" s="104" t="s">
        <v>80</v>
      </c>
      <c r="B36" s="128">
        <f>B15</f>
        <v>0</v>
      </c>
      <c r="C36" s="128">
        <f t="shared" ref="C36:H36" si="3">C15</f>
        <v>0</v>
      </c>
      <c r="D36" s="128">
        <f t="shared" si="3"/>
        <v>0</v>
      </c>
      <c r="E36" s="128">
        <f t="shared" si="3"/>
        <v>0</v>
      </c>
      <c r="F36" s="128">
        <f t="shared" si="3"/>
        <v>0</v>
      </c>
      <c r="G36" s="128">
        <f t="shared" si="3"/>
        <v>0</v>
      </c>
      <c r="H36" s="128">
        <f t="shared" si="3"/>
        <v>0</v>
      </c>
    </row>
    <row r="37" spans="1:8" ht="18" customHeight="1">
      <c r="A37" s="108" t="s">
        <v>81</v>
      </c>
      <c r="B37" s="123">
        <f>B33</f>
        <v>0</v>
      </c>
      <c r="C37" s="123">
        <f t="shared" ref="C37:H37" si="4">C33</f>
        <v>0</v>
      </c>
      <c r="D37" s="123">
        <f t="shared" si="4"/>
        <v>0</v>
      </c>
      <c r="E37" s="123">
        <f t="shared" si="4"/>
        <v>0</v>
      </c>
      <c r="F37" s="123">
        <f t="shared" si="4"/>
        <v>0</v>
      </c>
      <c r="G37" s="123">
        <f t="shared" si="4"/>
        <v>0</v>
      </c>
      <c r="H37" s="123">
        <f t="shared" si="4"/>
        <v>0</v>
      </c>
    </row>
    <row r="38" spans="1:8" s="77" customFormat="1" ht="18" customHeight="1">
      <c r="A38" s="112" t="s">
        <v>82</v>
      </c>
      <c r="B38" s="152">
        <f t="shared" ref="B38:H38" si="5">B36-B37</f>
        <v>0</v>
      </c>
      <c r="C38" s="152">
        <f t="shared" si="5"/>
        <v>0</v>
      </c>
      <c r="D38" s="152">
        <f t="shared" si="5"/>
        <v>0</v>
      </c>
      <c r="E38" s="152">
        <f t="shared" si="5"/>
        <v>0</v>
      </c>
      <c r="F38" s="152">
        <f t="shared" si="5"/>
        <v>0</v>
      </c>
      <c r="G38" s="152">
        <f t="shared" si="5"/>
        <v>0</v>
      </c>
      <c r="H38" s="152">
        <f t="shared" si="5"/>
        <v>0</v>
      </c>
    </row>
    <row r="39" spans="1:8" ht="13.95" customHeight="1">
      <c r="A39" s="111"/>
      <c r="B39" s="109"/>
      <c r="C39" s="110"/>
      <c r="D39" s="110"/>
      <c r="E39" s="110"/>
      <c r="F39" s="110"/>
      <c r="G39" s="110"/>
      <c r="H39" s="110"/>
    </row>
    <row r="40" spans="1:8" ht="13.95" customHeight="1">
      <c r="A40" s="84"/>
      <c r="B40" s="87"/>
      <c r="C40" s="83"/>
      <c r="D40" s="83"/>
      <c r="E40" s="83"/>
      <c r="F40" s="83"/>
      <c r="G40" s="83"/>
      <c r="H40" s="83"/>
    </row>
    <row r="41" spans="1:8" ht="13.95" customHeight="1">
      <c r="A41" s="88"/>
      <c r="B41" s="88"/>
      <c r="C41" s="83"/>
      <c r="D41" s="83"/>
      <c r="E41" s="83"/>
      <c r="F41" s="83"/>
      <c r="G41" s="83"/>
      <c r="H41" s="83"/>
    </row>
    <row r="46" spans="1:8" ht="19.05" customHeight="1">
      <c r="A46" s="155" t="s">
        <v>35</v>
      </c>
      <c r="B46" s="200">
        <f>B5</f>
        <v>0</v>
      </c>
      <c r="C46" s="200"/>
      <c r="D46" s="201"/>
      <c r="E46" s="201"/>
    </row>
    <row r="47" spans="1:8" ht="18" customHeight="1">
      <c r="A47" s="155" t="s">
        <v>36</v>
      </c>
      <c r="B47" s="200">
        <f>B6</f>
        <v>0</v>
      </c>
      <c r="C47" s="200"/>
      <c r="D47" s="201"/>
      <c r="E47" s="201"/>
    </row>
    <row r="48" spans="1:8" ht="10.050000000000001" customHeight="1">
      <c r="A48" s="98"/>
      <c r="B48" s="98"/>
      <c r="C48" s="98"/>
      <c r="D48" s="98"/>
      <c r="E48" s="98" t="s">
        <v>55</v>
      </c>
      <c r="F48" s="98"/>
      <c r="G48" s="98"/>
      <c r="H48" s="98"/>
    </row>
    <row r="49" spans="1:9" s="91" customFormat="1" ht="18" customHeight="1">
      <c r="A49" s="90" t="s">
        <v>65</v>
      </c>
      <c r="B49" s="92" t="s">
        <v>29</v>
      </c>
      <c r="C49" s="96" t="s">
        <v>30</v>
      </c>
      <c r="D49" s="95" t="s">
        <v>31</v>
      </c>
      <c r="E49" s="94" t="s">
        <v>32</v>
      </c>
      <c r="F49" s="97" t="s">
        <v>33</v>
      </c>
      <c r="G49" s="93" t="s">
        <v>34</v>
      </c>
      <c r="H49" s="94" t="s">
        <v>106</v>
      </c>
    </row>
    <row r="50" spans="1:9" ht="18" customHeight="1">
      <c r="A50" s="85" t="s">
        <v>67</v>
      </c>
      <c r="B50" s="135">
        <v>0</v>
      </c>
      <c r="C50" s="135">
        <v>0</v>
      </c>
      <c r="D50" s="135">
        <v>0</v>
      </c>
      <c r="E50" s="135">
        <v>0</v>
      </c>
      <c r="F50" s="135">
        <v>0</v>
      </c>
      <c r="G50" s="135">
        <v>0</v>
      </c>
      <c r="H50" s="135">
        <f>SUM(B50:G50)</f>
        <v>0</v>
      </c>
    </row>
    <row r="51" spans="1:9" ht="18" customHeight="1">
      <c r="A51" s="85" t="s">
        <v>68</v>
      </c>
      <c r="B51" s="135">
        <v>0</v>
      </c>
      <c r="C51" s="135">
        <v>0</v>
      </c>
      <c r="D51" s="135">
        <v>0</v>
      </c>
      <c r="E51" s="135">
        <v>0</v>
      </c>
      <c r="F51" s="135">
        <v>0</v>
      </c>
      <c r="G51" s="135">
        <v>0</v>
      </c>
      <c r="H51" s="135">
        <f>SUM(B51:G51)</f>
        <v>0</v>
      </c>
    </row>
    <row r="52" spans="1:9" ht="18" customHeight="1">
      <c r="A52" s="85" t="s">
        <v>90</v>
      </c>
      <c r="B52" s="144"/>
      <c r="C52" s="144"/>
      <c r="D52" s="144"/>
      <c r="E52" s="144"/>
      <c r="F52" s="144"/>
      <c r="G52" s="144"/>
      <c r="H52" s="144"/>
    </row>
    <row r="53" spans="1:9" ht="18" customHeight="1">
      <c r="A53" s="85"/>
      <c r="B53" s="135">
        <v>0</v>
      </c>
      <c r="C53" s="135">
        <v>0</v>
      </c>
      <c r="D53" s="135">
        <v>0</v>
      </c>
      <c r="E53" s="135">
        <v>0</v>
      </c>
      <c r="F53" s="135">
        <v>0</v>
      </c>
      <c r="G53" s="135">
        <v>0</v>
      </c>
      <c r="H53" s="135">
        <f>SUM(B53:G53)</f>
        <v>0</v>
      </c>
    </row>
    <row r="54" spans="1:9" ht="18" customHeight="1">
      <c r="A54" s="85"/>
      <c r="B54" s="135">
        <v>0</v>
      </c>
      <c r="C54" s="135">
        <v>0</v>
      </c>
      <c r="D54" s="135">
        <v>0</v>
      </c>
      <c r="E54" s="135">
        <v>0</v>
      </c>
      <c r="F54" s="135">
        <v>0</v>
      </c>
      <c r="G54" s="135">
        <v>0</v>
      </c>
      <c r="H54" s="135">
        <f>SUM(B54:G54)</f>
        <v>0</v>
      </c>
    </row>
    <row r="55" spans="1:9" ht="18" customHeight="1">
      <c r="A55" s="101"/>
      <c r="B55" s="136">
        <v>0</v>
      </c>
      <c r="C55" s="136">
        <v>0</v>
      </c>
      <c r="D55" s="136">
        <v>0</v>
      </c>
      <c r="E55" s="136">
        <v>0</v>
      </c>
      <c r="F55" s="136">
        <v>0</v>
      </c>
      <c r="G55" s="136">
        <v>0</v>
      </c>
      <c r="H55" s="135">
        <f>SUM(B55:G55)</f>
        <v>0</v>
      </c>
    </row>
    <row r="56" spans="1:9" s="74" customFormat="1" ht="18" customHeight="1">
      <c r="A56" s="104" t="s">
        <v>89</v>
      </c>
      <c r="B56" s="143">
        <f t="shared" ref="B56:H56" si="6">B50+B51+B53+B54+B55</f>
        <v>0</v>
      </c>
      <c r="C56" s="143">
        <f t="shared" si="6"/>
        <v>0</v>
      </c>
      <c r="D56" s="143">
        <f t="shared" si="6"/>
        <v>0</v>
      </c>
      <c r="E56" s="143">
        <f t="shared" si="6"/>
        <v>0</v>
      </c>
      <c r="F56" s="143">
        <f t="shared" si="6"/>
        <v>0</v>
      </c>
      <c r="G56" s="143">
        <f t="shared" si="6"/>
        <v>0</v>
      </c>
      <c r="H56" s="143">
        <f t="shared" si="6"/>
        <v>0</v>
      </c>
    </row>
    <row r="57" spans="1:9" ht="33" customHeight="1">
      <c r="A57" s="99"/>
      <c r="B57" s="100"/>
      <c r="C57" s="100"/>
      <c r="D57" s="102"/>
      <c r="E57" s="102"/>
      <c r="F57" s="102"/>
      <c r="G57" s="102"/>
      <c r="H57" s="149"/>
      <c r="I57" s="29"/>
    </row>
    <row r="58" spans="1:9" ht="18" customHeight="1">
      <c r="A58" s="86" t="s">
        <v>66</v>
      </c>
      <c r="B58" s="92" t="s">
        <v>29</v>
      </c>
      <c r="C58" s="96" t="s">
        <v>30</v>
      </c>
      <c r="D58" s="95" t="s">
        <v>31</v>
      </c>
      <c r="E58" s="94" t="s">
        <v>32</v>
      </c>
      <c r="F58" s="97" t="s">
        <v>33</v>
      </c>
      <c r="G58" s="93" t="s">
        <v>34</v>
      </c>
      <c r="H58" s="94" t="s">
        <v>106</v>
      </c>
    </row>
    <row r="59" spans="1:9" ht="18" customHeight="1">
      <c r="A59" s="82" t="s">
        <v>69</v>
      </c>
      <c r="B59" s="134">
        <v>0</v>
      </c>
      <c r="C59" s="134">
        <v>0</v>
      </c>
      <c r="D59" s="134">
        <v>0</v>
      </c>
      <c r="E59" s="134">
        <v>0</v>
      </c>
      <c r="F59" s="134">
        <v>0</v>
      </c>
      <c r="G59" s="134">
        <v>0</v>
      </c>
      <c r="H59" s="135">
        <f>C600</f>
        <v>0</v>
      </c>
    </row>
    <row r="60" spans="1:9" ht="18" customHeight="1">
      <c r="A60" s="82" t="s">
        <v>70</v>
      </c>
      <c r="B60" s="131">
        <v>0</v>
      </c>
      <c r="C60" s="131">
        <v>0</v>
      </c>
      <c r="D60" s="131">
        <v>0</v>
      </c>
      <c r="E60" s="131">
        <v>0</v>
      </c>
      <c r="F60" s="131">
        <v>0</v>
      </c>
      <c r="G60" s="131">
        <v>0</v>
      </c>
      <c r="H60" s="135">
        <f t="shared" ref="H60:H69" si="7">SUM(B60:G60)</f>
        <v>0</v>
      </c>
    </row>
    <row r="61" spans="1:9" ht="18" customHeight="1">
      <c r="A61" s="82" t="s">
        <v>71</v>
      </c>
      <c r="B61" s="131">
        <v>0</v>
      </c>
      <c r="C61" s="131">
        <v>0</v>
      </c>
      <c r="D61" s="131">
        <v>0</v>
      </c>
      <c r="E61" s="131">
        <v>0</v>
      </c>
      <c r="F61" s="131">
        <v>0</v>
      </c>
      <c r="G61" s="131">
        <v>0</v>
      </c>
      <c r="H61" s="135">
        <f t="shared" si="7"/>
        <v>0</v>
      </c>
    </row>
    <row r="62" spans="1:9" ht="18" customHeight="1">
      <c r="A62" s="82" t="s">
        <v>72</v>
      </c>
      <c r="B62" s="131">
        <v>0</v>
      </c>
      <c r="C62" s="131">
        <v>0</v>
      </c>
      <c r="D62" s="131">
        <v>0</v>
      </c>
      <c r="E62" s="131">
        <v>0</v>
      </c>
      <c r="F62" s="131">
        <v>0</v>
      </c>
      <c r="G62" s="131">
        <v>0</v>
      </c>
      <c r="H62" s="135">
        <f t="shared" si="7"/>
        <v>0</v>
      </c>
    </row>
    <row r="63" spans="1:9" ht="18" customHeight="1">
      <c r="A63" s="82" t="s">
        <v>73</v>
      </c>
      <c r="B63" s="131">
        <v>0</v>
      </c>
      <c r="C63" s="131">
        <v>0</v>
      </c>
      <c r="D63" s="131">
        <v>0</v>
      </c>
      <c r="E63" s="131">
        <v>0</v>
      </c>
      <c r="F63" s="131">
        <v>0</v>
      </c>
      <c r="G63" s="131">
        <v>0</v>
      </c>
      <c r="H63" s="135">
        <f t="shared" si="7"/>
        <v>0</v>
      </c>
    </row>
    <row r="64" spans="1:9" ht="18" customHeight="1">
      <c r="A64" s="82" t="s">
        <v>74</v>
      </c>
      <c r="B64" s="131">
        <v>0</v>
      </c>
      <c r="C64" s="131">
        <v>0</v>
      </c>
      <c r="D64" s="131">
        <v>0</v>
      </c>
      <c r="E64" s="131">
        <v>0</v>
      </c>
      <c r="F64" s="131">
        <v>0</v>
      </c>
      <c r="G64" s="131">
        <v>0</v>
      </c>
      <c r="H64" s="135">
        <f t="shared" si="7"/>
        <v>0</v>
      </c>
    </row>
    <row r="65" spans="1:8" ht="18" customHeight="1">
      <c r="A65" s="82" t="s">
        <v>190</v>
      </c>
      <c r="B65" s="131">
        <v>0</v>
      </c>
      <c r="C65" s="131">
        <v>0</v>
      </c>
      <c r="D65" s="131">
        <v>0</v>
      </c>
      <c r="E65" s="131">
        <v>0</v>
      </c>
      <c r="F65" s="131">
        <v>0</v>
      </c>
      <c r="G65" s="131">
        <v>0</v>
      </c>
      <c r="H65" s="135">
        <f t="shared" si="7"/>
        <v>0</v>
      </c>
    </row>
    <row r="66" spans="1:8" ht="18" customHeight="1">
      <c r="A66" s="82" t="s">
        <v>75</v>
      </c>
      <c r="B66" s="131">
        <v>0</v>
      </c>
      <c r="C66" s="131">
        <v>0</v>
      </c>
      <c r="D66" s="131">
        <v>0</v>
      </c>
      <c r="E66" s="131">
        <v>0</v>
      </c>
      <c r="F66" s="131">
        <v>0</v>
      </c>
      <c r="G66" s="131">
        <v>0</v>
      </c>
      <c r="H66" s="135">
        <f t="shared" si="7"/>
        <v>0</v>
      </c>
    </row>
    <row r="67" spans="1:8" ht="18" customHeight="1">
      <c r="A67" s="82" t="s">
        <v>76</v>
      </c>
      <c r="B67" s="131">
        <v>0</v>
      </c>
      <c r="C67" s="131">
        <v>0</v>
      </c>
      <c r="D67" s="131">
        <v>0</v>
      </c>
      <c r="E67" s="131">
        <v>0</v>
      </c>
      <c r="F67" s="131">
        <v>0</v>
      </c>
      <c r="G67" s="131">
        <v>0</v>
      </c>
      <c r="H67" s="135">
        <f t="shared" si="7"/>
        <v>0</v>
      </c>
    </row>
    <row r="68" spans="1:8" ht="18" customHeight="1">
      <c r="A68" s="82" t="s">
        <v>77</v>
      </c>
      <c r="B68" s="131">
        <v>0</v>
      </c>
      <c r="C68" s="131">
        <v>0</v>
      </c>
      <c r="D68" s="131">
        <v>0</v>
      </c>
      <c r="E68" s="131">
        <v>0</v>
      </c>
      <c r="F68" s="131">
        <v>0</v>
      </c>
      <c r="G68" s="131">
        <v>0</v>
      </c>
      <c r="H68" s="135">
        <f t="shared" si="7"/>
        <v>0</v>
      </c>
    </row>
    <row r="69" spans="1:8" ht="18" customHeight="1">
      <c r="A69" s="82" t="s">
        <v>78</v>
      </c>
      <c r="B69" s="131">
        <v>0</v>
      </c>
      <c r="C69" s="131">
        <v>0</v>
      </c>
      <c r="D69" s="131">
        <v>0</v>
      </c>
      <c r="E69" s="131">
        <v>0</v>
      </c>
      <c r="F69" s="131">
        <v>0</v>
      </c>
      <c r="G69" s="131">
        <v>0</v>
      </c>
      <c r="H69" s="135">
        <f t="shared" si="7"/>
        <v>0</v>
      </c>
    </row>
    <row r="70" spans="1:8" ht="18" customHeight="1">
      <c r="A70" s="82" t="s">
        <v>91</v>
      </c>
      <c r="B70" s="113"/>
      <c r="C70" s="113"/>
      <c r="D70" s="113"/>
      <c r="E70" s="113"/>
      <c r="F70" s="113"/>
      <c r="G70" s="113"/>
      <c r="H70" s="150"/>
    </row>
    <row r="71" spans="1:8" ht="18" customHeight="1">
      <c r="A71" s="82"/>
      <c r="B71" s="131">
        <v>0</v>
      </c>
      <c r="C71" s="131">
        <v>0</v>
      </c>
      <c r="D71" s="131">
        <v>0</v>
      </c>
      <c r="E71" s="131">
        <v>0</v>
      </c>
      <c r="F71" s="131">
        <v>0</v>
      </c>
      <c r="G71" s="131">
        <v>0</v>
      </c>
      <c r="H71" s="135">
        <f>SUM(B71:G71)</f>
        <v>0</v>
      </c>
    </row>
    <row r="72" spans="1:8" ht="18" customHeight="1">
      <c r="A72" s="82"/>
      <c r="B72" s="131">
        <v>0</v>
      </c>
      <c r="C72" s="131">
        <v>0</v>
      </c>
      <c r="D72" s="131">
        <v>0</v>
      </c>
      <c r="E72" s="131">
        <v>0</v>
      </c>
      <c r="F72" s="131">
        <v>0</v>
      </c>
      <c r="G72" s="131">
        <v>0</v>
      </c>
      <c r="H72" s="135">
        <f>SUM(B72:G72)</f>
        <v>0</v>
      </c>
    </row>
    <row r="73" spans="1:8" ht="18" customHeight="1">
      <c r="A73" s="103"/>
      <c r="B73" s="137">
        <v>0</v>
      </c>
      <c r="C73" s="137">
        <v>0</v>
      </c>
      <c r="D73" s="137">
        <v>0</v>
      </c>
      <c r="E73" s="137">
        <v>0</v>
      </c>
      <c r="F73" s="137">
        <v>0</v>
      </c>
      <c r="G73" s="137">
        <v>0</v>
      </c>
      <c r="H73" s="135">
        <f>SUM(B73:G73)</f>
        <v>0</v>
      </c>
    </row>
    <row r="74" spans="1:8" ht="18" customHeight="1">
      <c r="A74" s="104" t="s">
        <v>79</v>
      </c>
      <c r="B74" s="143">
        <f t="shared" ref="B74:H74" si="8">B59+B60+B61+B62+B63+B64+B65+B66+B67+B68+B69+B71+B72+B73</f>
        <v>0</v>
      </c>
      <c r="C74" s="143">
        <f t="shared" si="8"/>
        <v>0</v>
      </c>
      <c r="D74" s="143">
        <f t="shared" si="8"/>
        <v>0</v>
      </c>
      <c r="E74" s="143">
        <f t="shared" si="8"/>
        <v>0</v>
      </c>
      <c r="F74" s="143">
        <f t="shared" si="8"/>
        <v>0</v>
      </c>
      <c r="G74" s="143">
        <f t="shared" si="8"/>
        <v>0</v>
      </c>
      <c r="H74" s="143">
        <f t="shared" si="8"/>
        <v>0</v>
      </c>
    </row>
    <row r="75" spans="1:8" ht="18" customHeight="1">
      <c r="A75" s="6"/>
      <c r="B75" s="138"/>
      <c r="C75" s="138"/>
      <c r="D75" s="139"/>
      <c r="E75" s="140"/>
      <c r="F75" s="140"/>
      <c r="G75" s="140"/>
      <c r="H75" s="140"/>
    </row>
    <row r="76" spans="1:8" ht="18" customHeight="1">
      <c r="A76" s="101"/>
      <c r="B76" s="141"/>
      <c r="C76" s="142"/>
      <c r="D76" s="141"/>
      <c r="E76" s="141"/>
      <c r="F76" s="141"/>
      <c r="G76" s="141"/>
      <c r="H76" s="141"/>
    </row>
    <row r="77" spans="1:8" ht="18" customHeight="1">
      <c r="A77" s="104" t="s">
        <v>80</v>
      </c>
      <c r="B77" s="128">
        <f>B56</f>
        <v>0</v>
      </c>
      <c r="C77" s="128">
        <f t="shared" ref="C77:H77" si="9">C56</f>
        <v>0</v>
      </c>
      <c r="D77" s="128">
        <f t="shared" si="9"/>
        <v>0</v>
      </c>
      <c r="E77" s="128">
        <f t="shared" si="9"/>
        <v>0</v>
      </c>
      <c r="F77" s="128">
        <f t="shared" si="9"/>
        <v>0</v>
      </c>
      <c r="G77" s="128">
        <f t="shared" si="9"/>
        <v>0</v>
      </c>
      <c r="H77" s="128">
        <f t="shared" si="9"/>
        <v>0</v>
      </c>
    </row>
    <row r="78" spans="1:8" ht="18" customHeight="1">
      <c r="A78" s="108" t="s">
        <v>81</v>
      </c>
      <c r="B78" s="123">
        <f>B74</f>
        <v>0</v>
      </c>
      <c r="C78" s="123">
        <f t="shared" ref="C78:H78" si="10">C74</f>
        <v>0</v>
      </c>
      <c r="D78" s="123">
        <f t="shared" si="10"/>
        <v>0</v>
      </c>
      <c r="E78" s="123">
        <f t="shared" si="10"/>
        <v>0</v>
      </c>
      <c r="F78" s="123">
        <f t="shared" si="10"/>
        <v>0</v>
      </c>
      <c r="G78" s="123">
        <f t="shared" si="10"/>
        <v>0</v>
      </c>
      <c r="H78" s="123">
        <f t="shared" si="10"/>
        <v>0</v>
      </c>
    </row>
    <row r="79" spans="1:8" s="77" customFormat="1" ht="18" customHeight="1">
      <c r="A79" s="112" t="s">
        <v>82</v>
      </c>
      <c r="B79" s="152">
        <f>B77-B78</f>
        <v>0</v>
      </c>
      <c r="C79" s="152">
        <f>C77-C78</f>
        <v>0</v>
      </c>
      <c r="D79" s="152">
        <f t="shared" ref="D79:H79" si="11">D77-D78</f>
        <v>0</v>
      </c>
      <c r="E79" s="152">
        <f t="shared" si="11"/>
        <v>0</v>
      </c>
      <c r="F79" s="152">
        <f t="shared" si="11"/>
        <v>0</v>
      </c>
      <c r="G79" s="152">
        <f t="shared" si="11"/>
        <v>0</v>
      </c>
      <c r="H79" s="152">
        <f t="shared" si="11"/>
        <v>0</v>
      </c>
    </row>
    <row r="80" spans="1:8" ht="13.95" customHeight="1">
      <c r="A80" s="111"/>
      <c r="B80" s="109"/>
      <c r="C80" s="110"/>
      <c r="D80" s="110"/>
      <c r="E80" s="110"/>
      <c r="F80" s="110"/>
      <c r="G80" s="110"/>
      <c r="H80" s="110"/>
    </row>
    <row r="81" spans="1:8" ht="13.95" customHeight="1">
      <c r="A81" s="84"/>
      <c r="B81" s="87"/>
      <c r="C81" s="83"/>
      <c r="D81" s="83"/>
      <c r="E81" s="83"/>
      <c r="F81" s="83"/>
      <c r="G81" s="83"/>
      <c r="H81" s="83"/>
    </row>
    <row r="82" spans="1:8" ht="13.95" customHeight="1">
      <c r="A82" s="88"/>
      <c r="B82" s="88"/>
      <c r="C82" s="83"/>
      <c r="D82" s="83"/>
      <c r="E82" s="83"/>
      <c r="F82" s="83"/>
      <c r="G82" s="83"/>
      <c r="H82" s="83"/>
    </row>
  </sheetData>
  <dataConsolidate/>
  <mergeCells count="4">
    <mergeCell ref="B46:E46"/>
    <mergeCell ref="B47:E47"/>
    <mergeCell ref="B5:E5"/>
    <mergeCell ref="B6:E6"/>
  </mergeCells>
  <phoneticPr fontId="34"/>
  <printOptions horizontalCentered="1"/>
  <pageMargins left="0.48611111111111099" right="0.5" top="0.51" bottom="0.53" header="0.5" footer="0.5"/>
  <pageSetup orientation="portrait" horizontalDpi="4294967292" verticalDpi="4294967292" r:id="rId1"/>
  <drawing r:id="rId2"/>
  <extLst>
    <ext xmlns:mx="http://schemas.microsoft.com/office/mac/excel/2008/main" uri="{64002731-A6B0-56B0-2670-7721B7C09600}">
      <mx:PLV Mode="1" OnePage="0" WScale="10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J38"/>
  <sheetViews>
    <sheetView view="pageLayout" zoomScale="125" zoomScalePageLayoutView="125" workbookViewId="0">
      <selection activeCell="J28" sqref="J28"/>
    </sheetView>
  </sheetViews>
  <sheetFormatPr defaultColWidth="11" defaultRowHeight="11.4"/>
  <cols>
    <col min="1" max="1" width="12.875" customWidth="1"/>
    <col min="2" max="2" width="24.5" customWidth="1"/>
    <col min="3" max="3" width="9.375" customWidth="1"/>
    <col min="4" max="9" width="9.625" bestFit="1" customWidth="1"/>
  </cols>
  <sheetData>
    <row r="5" spans="1:10" ht="19.05" customHeight="1">
      <c r="A5" s="155" t="s">
        <v>35</v>
      </c>
      <c r="B5" s="204"/>
      <c r="C5" s="190"/>
      <c r="D5" s="190"/>
    </row>
    <row r="6" spans="1:10" ht="18" customHeight="1">
      <c r="A6" s="155" t="s">
        <v>36</v>
      </c>
      <c r="B6" s="204"/>
      <c r="C6" s="190"/>
      <c r="D6" s="190"/>
    </row>
    <row r="7" spans="1:10">
      <c r="A7" s="98"/>
      <c r="B7" s="98"/>
      <c r="C7" s="98"/>
      <c r="D7" s="98"/>
      <c r="E7" s="98"/>
      <c r="F7" s="98" t="s">
        <v>55</v>
      </c>
      <c r="G7" s="98"/>
      <c r="H7" s="98"/>
      <c r="I7" s="98"/>
    </row>
    <row r="8" spans="1:10" s="91" customFormat="1" ht="18" customHeight="1">
      <c r="A8" s="90" t="s">
        <v>92</v>
      </c>
      <c r="B8" s="90"/>
      <c r="C8" s="156" t="s">
        <v>12</v>
      </c>
      <c r="D8" s="157" t="s">
        <v>13</v>
      </c>
      <c r="E8" s="157" t="s">
        <v>14</v>
      </c>
      <c r="F8" s="157" t="s">
        <v>105</v>
      </c>
      <c r="G8" s="158" t="s">
        <v>15</v>
      </c>
      <c r="H8" s="156" t="s">
        <v>1</v>
      </c>
      <c r="I8" s="157" t="s">
        <v>2</v>
      </c>
      <c r="J8" s="157" t="s">
        <v>3</v>
      </c>
    </row>
    <row r="9" spans="1:10" ht="18" customHeight="1">
      <c r="A9" s="101" t="s">
        <v>10</v>
      </c>
      <c r="B9" s="85"/>
      <c r="C9" s="135">
        <v>0</v>
      </c>
      <c r="D9" s="135">
        <v>0</v>
      </c>
      <c r="E9" s="135">
        <v>0</v>
      </c>
      <c r="F9" s="135">
        <v>0</v>
      </c>
      <c r="G9" s="135">
        <v>0</v>
      </c>
      <c r="H9" s="146">
        <f>SUM(C9:G9)</f>
        <v>0</v>
      </c>
      <c r="I9" s="135">
        <v>0</v>
      </c>
      <c r="J9" s="146">
        <f>H9-I9</f>
        <v>0</v>
      </c>
    </row>
    <row r="10" spans="1:10" ht="18" customHeight="1">
      <c r="A10" s="222" t="s">
        <v>11</v>
      </c>
      <c r="B10" s="223"/>
      <c r="C10" s="153">
        <v>0</v>
      </c>
      <c r="D10" s="153">
        <v>0</v>
      </c>
      <c r="E10" s="153">
        <v>0</v>
      </c>
      <c r="F10" s="153">
        <v>0</v>
      </c>
      <c r="G10" s="153">
        <v>0</v>
      </c>
      <c r="H10" s="154">
        <f>SUM(C10:G10)</f>
        <v>0</v>
      </c>
      <c r="I10" s="153">
        <v>0</v>
      </c>
      <c r="J10" s="154">
        <f>H10-I10</f>
        <v>0</v>
      </c>
    </row>
    <row r="11" spans="1:10" s="74" customFormat="1" ht="18" customHeight="1">
      <c r="A11" s="220" t="s">
        <v>17</v>
      </c>
      <c r="B11" s="221"/>
      <c r="C11" s="151">
        <f t="shared" ref="C11:J11" si="0">SUM(C9:C10)</f>
        <v>0</v>
      </c>
      <c r="D11" s="151">
        <f t="shared" si="0"/>
        <v>0</v>
      </c>
      <c r="E11" s="151">
        <f t="shared" si="0"/>
        <v>0</v>
      </c>
      <c r="F11" s="151">
        <f t="shared" si="0"/>
        <v>0</v>
      </c>
      <c r="G11" s="151">
        <f t="shared" si="0"/>
        <v>0</v>
      </c>
      <c r="H11" s="151">
        <f t="shared" si="0"/>
        <v>0</v>
      </c>
      <c r="I11" s="151">
        <f t="shared" si="0"/>
        <v>0</v>
      </c>
      <c r="J11" s="151">
        <f t="shared" si="0"/>
        <v>0</v>
      </c>
    </row>
    <row r="12" spans="1:10" ht="15" customHeight="1">
      <c r="A12" s="99"/>
      <c r="B12" s="99"/>
      <c r="C12" s="100"/>
      <c r="D12" s="100"/>
      <c r="E12" s="102"/>
      <c r="F12" s="102"/>
      <c r="G12" s="102"/>
      <c r="H12" s="102"/>
      <c r="I12" s="102"/>
      <c r="J12" s="102"/>
    </row>
    <row r="13" spans="1:10" ht="18" customHeight="1">
      <c r="A13" s="86" t="s">
        <v>93</v>
      </c>
      <c r="B13" s="86"/>
      <c r="C13" s="156" t="s">
        <v>12</v>
      </c>
      <c r="D13" s="158" t="s">
        <v>13</v>
      </c>
      <c r="E13" s="156" t="s">
        <v>14</v>
      </c>
      <c r="F13" s="157" t="s">
        <v>105</v>
      </c>
      <c r="G13" s="158" t="s">
        <v>15</v>
      </c>
      <c r="H13" s="156" t="s">
        <v>1</v>
      </c>
      <c r="I13" s="157" t="s">
        <v>2</v>
      </c>
      <c r="J13" s="156" t="s">
        <v>3</v>
      </c>
    </row>
    <row r="14" spans="1:10" ht="18" customHeight="1">
      <c r="A14" s="115" t="s">
        <v>27</v>
      </c>
      <c r="B14" s="115"/>
      <c r="C14" s="130">
        <v>0</v>
      </c>
      <c r="D14" s="130">
        <v>0</v>
      </c>
      <c r="E14" s="130">
        <v>0</v>
      </c>
      <c r="F14" s="130">
        <v>0</v>
      </c>
      <c r="G14" s="130">
        <v>0</v>
      </c>
      <c r="H14" s="122">
        <f>SUM(C14:G14)</f>
        <v>0</v>
      </c>
      <c r="I14" s="130">
        <v>0</v>
      </c>
      <c r="J14" s="122">
        <f>H14-I14</f>
        <v>0</v>
      </c>
    </row>
    <row r="15" spans="1:10" ht="18" customHeight="1">
      <c r="A15" s="208" t="s">
        <v>26</v>
      </c>
      <c r="B15" s="209" t="s">
        <v>4</v>
      </c>
      <c r="C15" s="216">
        <v>0</v>
      </c>
      <c r="D15" s="216">
        <v>0</v>
      </c>
      <c r="E15" s="216">
        <v>0</v>
      </c>
      <c r="F15" s="216">
        <v>0</v>
      </c>
      <c r="G15" s="216">
        <v>0</v>
      </c>
      <c r="H15" s="215">
        <v>0</v>
      </c>
      <c r="I15" s="216">
        <v>0</v>
      </c>
      <c r="J15" s="215">
        <f>H15-I15</f>
        <v>0</v>
      </c>
    </row>
    <row r="16" spans="1:10" ht="18" customHeight="1">
      <c r="A16" s="208"/>
      <c r="B16" s="210"/>
      <c r="C16" s="216"/>
      <c r="D16" s="216"/>
      <c r="E16" s="216"/>
      <c r="F16" s="216"/>
      <c r="G16" s="216"/>
      <c r="H16" s="215"/>
      <c r="I16" s="217"/>
      <c r="J16" s="218"/>
    </row>
    <row r="17" spans="1:10" ht="18" customHeight="1">
      <c r="A17" s="211" t="s">
        <v>25</v>
      </c>
      <c r="B17" s="213" t="s">
        <v>5</v>
      </c>
      <c r="C17" s="226">
        <v>0</v>
      </c>
      <c r="D17" s="226">
        <v>0</v>
      </c>
      <c r="E17" s="226">
        <v>0</v>
      </c>
      <c r="F17" s="226">
        <v>0</v>
      </c>
      <c r="G17" s="226">
        <v>0</v>
      </c>
      <c r="H17" s="224">
        <f>SUM(C17:G18)</f>
        <v>0</v>
      </c>
      <c r="I17" s="226">
        <v>0</v>
      </c>
      <c r="J17" s="224">
        <f>H17-I17</f>
        <v>0</v>
      </c>
    </row>
    <row r="18" spans="1:10" ht="18" customHeight="1">
      <c r="A18" s="212"/>
      <c r="B18" s="214"/>
      <c r="C18" s="227"/>
      <c r="D18" s="227"/>
      <c r="E18" s="227"/>
      <c r="F18" s="227"/>
      <c r="G18" s="227"/>
      <c r="H18" s="225"/>
      <c r="I18" s="227"/>
      <c r="J18" s="225"/>
    </row>
    <row r="19" spans="1:10" ht="18" customHeight="1">
      <c r="A19" s="205" t="s">
        <v>24</v>
      </c>
      <c r="B19" s="206" t="s">
        <v>6</v>
      </c>
      <c r="C19" s="230">
        <v>0</v>
      </c>
      <c r="D19" s="230">
        <v>0</v>
      </c>
      <c r="E19" s="230">
        <v>0</v>
      </c>
      <c r="F19" s="230">
        <v>0</v>
      </c>
      <c r="G19" s="230">
        <v>0</v>
      </c>
      <c r="H19" s="228">
        <f>SUM(C19:G20)</f>
        <v>0</v>
      </c>
      <c r="I19" s="230">
        <v>0</v>
      </c>
      <c r="J19" s="228">
        <f>H19-I19</f>
        <v>0</v>
      </c>
    </row>
    <row r="20" spans="1:10" ht="18" customHeight="1">
      <c r="A20" s="205"/>
      <c r="B20" s="207"/>
      <c r="C20" s="231"/>
      <c r="D20" s="231"/>
      <c r="E20" s="231"/>
      <c r="F20" s="231"/>
      <c r="G20" s="231"/>
      <c r="H20" s="229"/>
      <c r="I20" s="231"/>
      <c r="J20" s="229"/>
    </row>
    <row r="21" spans="1:10" ht="18" customHeight="1">
      <c r="A21" s="208" t="s">
        <v>23</v>
      </c>
      <c r="B21" s="116" t="s">
        <v>7</v>
      </c>
      <c r="C21" s="132">
        <v>0</v>
      </c>
      <c r="D21" s="132">
        <v>0</v>
      </c>
      <c r="E21" s="132">
        <v>0</v>
      </c>
      <c r="F21" s="132">
        <v>0</v>
      </c>
      <c r="G21" s="132">
        <v>0</v>
      </c>
      <c r="H21" s="124">
        <f>SUM(C21:G21)</f>
        <v>0</v>
      </c>
      <c r="I21" s="132">
        <v>0</v>
      </c>
      <c r="J21" s="125">
        <f t="shared" ref="J21:J28" si="1">H21-I21</f>
        <v>0</v>
      </c>
    </row>
    <row r="22" spans="1:10" ht="18" customHeight="1">
      <c r="A22" s="208"/>
      <c r="B22" s="116" t="s">
        <v>8</v>
      </c>
      <c r="C22" s="132">
        <v>0</v>
      </c>
      <c r="D22" s="132">
        <v>0</v>
      </c>
      <c r="E22" s="132">
        <v>0</v>
      </c>
      <c r="F22" s="132">
        <v>0</v>
      </c>
      <c r="G22" s="132">
        <v>0</v>
      </c>
      <c r="H22" s="124">
        <f>SUM(C22:G22)</f>
        <v>0</v>
      </c>
      <c r="I22" s="132">
        <v>0</v>
      </c>
      <c r="J22" s="125">
        <f t="shared" si="1"/>
        <v>0</v>
      </c>
    </row>
    <row r="23" spans="1:10" ht="18" customHeight="1">
      <c r="A23" s="208"/>
      <c r="B23" s="116" t="s">
        <v>9</v>
      </c>
      <c r="C23" s="132">
        <v>0</v>
      </c>
      <c r="D23" s="132">
        <v>0</v>
      </c>
      <c r="E23" s="132">
        <v>0</v>
      </c>
      <c r="F23" s="132">
        <v>0</v>
      </c>
      <c r="G23" s="132">
        <v>0</v>
      </c>
      <c r="H23" s="124">
        <f>SUM(C23:G23)</f>
        <v>0</v>
      </c>
      <c r="I23" s="132">
        <v>0</v>
      </c>
      <c r="J23" s="125">
        <f t="shared" si="1"/>
        <v>0</v>
      </c>
    </row>
    <row r="24" spans="1:10" s="114" customFormat="1" ht="18" customHeight="1">
      <c r="A24" s="117" t="s">
        <v>18</v>
      </c>
      <c r="B24" s="117"/>
      <c r="C24" s="126">
        <f t="shared" ref="C24:H24" si="2">C21+C22+C23</f>
        <v>0</v>
      </c>
      <c r="D24" s="126">
        <f t="shared" si="2"/>
        <v>0</v>
      </c>
      <c r="E24" s="122">
        <f t="shared" si="2"/>
        <v>0</v>
      </c>
      <c r="F24" s="122">
        <f t="shared" si="2"/>
        <v>0</v>
      </c>
      <c r="G24" s="122">
        <f t="shared" si="2"/>
        <v>0</v>
      </c>
      <c r="H24" s="122">
        <f t="shared" si="2"/>
        <v>0</v>
      </c>
      <c r="I24" s="130">
        <f>I21+I22+I23</f>
        <v>0</v>
      </c>
      <c r="J24" s="122">
        <f t="shared" si="1"/>
        <v>0</v>
      </c>
    </row>
    <row r="25" spans="1:10" ht="18" customHeight="1">
      <c r="A25" s="118" t="s">
        <v>19</v>
      </c>
      <c r="B25" s="119"/>
      <c r="C25" s="133">
        <v>0</v>
      </c>
      <c r="D25" s="133">
        <v>0</v>
      </c>
      <c r="E25" s="133">
        <v>0</v>
      </c>
      <c r="F25" s="133">
        <v>0</v>
      </c>
      <c r="G25" s="133">
        <v>0</v>
      </c>
      <c r="H25" s="126">
        <f>SUM(C25:G25)</f>
        <v>0</v>
      </c>
      <c r="I25" s="133">
        <v>0</v>
      </c>
      <c r="J25" s="126">
        <f t="shared" si="1"/>
        <v>0</v>
      </c>
    </row>
    <row r="26" spans="1:10" ht="18" customHeight="1">
      <c r="A26" s="118" t="s">
        <v>20</v>
      </c>
      <c r="B26" s="119"/>
      <c r="C26" s="133">
        <v>0</v>
      </c>
      <c r="D26" s="133">
        <v>0</v>
      </c>
      <c r="E26" s="133">
        <v>0</v>
      </c>
      <c r="F26" s="133">
        <v>0</v>
      </c>
      <c r="G26" s="133">
        <v>0</v>
      </c>
      <c r="H26" s="126">
        <f>SUM(C26:G26)</f>
        <v>0</v>
      </c>
      <c r="I26" s="133">
        <v>0</v>
      </c>
      <c r="J26" s="126">
        <f t="shared" si="1"/>
        <v>0</v>
      </c>
    </row>
    <row r="27" spans="1:10" ht="18" customHeight="1">
      <c r="A27" s="118" t="s">
        <v>21</v>
      </c>
      <c r="B27" s="119"/>
      <c r="C27" s="133">
        <v>0</v>
      </c>
      <c r="D27" s="133">
        <v>0</v>
      </c>
      <c r="E27" s="133">
        <v>0</v>
      </c>
      <c r="F27" s="133">
        <v>0</v>
      </c>
      <c r="G27" s="133">
        <v>0</v>
      </c>
      <c r="H27" s="126">
        <f>SUM(C27:G27)</f>
        <v>0</v>
      </c>
      <c r="I27" s="133">
        <v>0</v>
      </c>
      <c r="J27" s="126">
        <f t="shared" si="1"/>
        <v>0</v>
      </c>
    </row>
    <row r="28" spans="1:10" ht="18" customHeight="1">
      <c r="A28" s="118" t="s">
        <v>22</v>
      </c>
      <c r="B28" s="119"/>
      <c r="C28" s="134">
        <v>0</v>
      </c>
      <c r="D28" s="134">
        <v>0</v>
      </c>
      <c r="E28" s="134">
        <v>0</v>
      </c>
      <c r="F28" s="134">
        <v>0</v>
      </c>
      <c r="G28" s="134">
        <v>0</v>
      </c>
      <c r="H28" s="127">
        <f>SUM(C28:G28)</f>
        <v>0</v>
      </c>
      <c r="I28" s="134">
        <v>0</v>
      </c>
      <c r="J28" s="127">
        <f t="shared" si="1"/>
        <v>0</v>
      </c>
    </row>
    <row r="29" spans="1:10" s="77" customFormat="1" ht="21" customHeight="1">
      <c r="A29" s="232" t="s">
        <v>16</v>
      </c>
      <c r="B29" s="233"/>
      <c r="C29" s="128">
        <f>C14+C15+C17+C19+C24+C25+C26+C27+C28</f>
        <v>0</v>
      </c>
      <c r="D29" s="128">
        <f t="shared" ref="D29:J29" si="3">D14+D15+D17+D19+D24+D25+D26+D27+D28</f>
        <v>0</v>
      </c>
      <c r="E29" s="128">
        <f t="shared" si="3"/>
        <v>0</v>
      </c>
      <c r="F29" s="128">
        <f t="shared" si="3"/>
        <v>0</v>
      </c>
      <c r="G29" s="128">
        <f t="shared" si="3"/>
        <v>0</v>
      </c>
      <c r="H29" s="128">
        <f t="shared" si="3"/>
        <v>0</v>
      </c>
      <c r="I29" s="128">
        <f t="shared" si="3"/>
        <v>0</v>
      </c>
      <c r="J29" s="128">
        <f t="shared" si="3"/>
        <v>0</v>
      </c>
    </row>
    <row r="30" spans="1:10" s="6" customFormat="1" ht="31.95" customHeight="1">
      <c r="A30" s="219" t="s">
        <v>0</v>
      </c>
      <c r="B30" s="219"/>
      <c r="C30" s="129">
        <f>C11-C29</f>
        <v>0</v>
      </c>
      <c r="D30" s="129">
        <f t="shared" ref="D30:J30" si="4">D11-D29</f>
        <v>0</v>
      </c>
      <c r="E30" s="129">
        <f t="shared" si="4"/>
        <v>0</v>
      </c>
      <c r="F30" s="129">
        <f t="shared" si="4"/>
        <v>0</v>
      </c>
      <c r="G30" s="129">
        <f t="shared" si="4"/>
        <v>0</v>
      </c>
      <c r="H30" s="129">
        <f t="shared" si="4"/>
        <v>0</v>
      </c>
      <c r="I30" s="129">
        <f t="shared" si="4"/>
        <v>0</v>
      </c>
      <c r="J30" s="129">
        <f t="shared" si="4"/>
        <v>0</v>
      </c>
    </row>
    <row r="31" spans="1:10" ht="13.95" customHeight="1">
      <c r="A31" s="64"/>
      <c r="B31" s="120"/>
      <c r="C31" s="121"/>
      <c r="D31" s="84"/>
      <c r="E31" s="84"/>
      <c r="F31" s="84"/>
      <c r="G31" s="84"/>
      <c r="H31" s="84"/>
      <c r="I31" s="84"/>
      <c r="J31" s="29"/>
    </row>
    <row r="32" spans="1:10" ht="13.95" customHeight="1">
      <c r="A32" s="88"/>
      <c r="B32" s="88"/>
      <c r="C32" s="88"/>
      <c r="D32" s="83"/>
      <c r="E32" s="83"/>
      <c r="F32" s="83"/>
      <c r="G32" s="83"/>
      <c r="H32" s="83"/>
      <c r="I32" s="83"/>
    </row>
    <row r="33" spans="1:9" ht="13.95" customHeight="1">
      <c r="A33" s="83"/>
      <c r="B33" s="83"/>
      <c r="C33" s="88"/>
      <c r="D33" s="83"/>
      <c r="E33" s="83"/>
      <c r="F33" s="83"/>
      <c r="G33" s="83"/>
      <c r="H33" s="83"/>
      <c r="I33" s="83"/>
    </row>
    <row r="34" spans="1:9" ht="13.95" customHeight="1">
      <c r="A34" s="89"/>
      <c r="B34" s="89"/>
      <c r="C34" s="83"/>
      <c r="D34" s="83"/>
      <c r="E34" s="88"/>
      <c r="F34" s="83"/>
      <c r="G34" s="83"/>
      <c r="H34" s="83"/>
      <c r="I34" s="83"/>
    </row>
    <row r="35" spans="1:9" ht="13.95" customHeight="1">
      <c r="A35" s="89"/>
      <c r="B35" s="89"/>
      <c r="C35" s="83"/>
      <c r="D35" s="83"/>
      <c r="E35" s="88"/>
      <c r="F35" s="83"/>
      <c r="G35" s="83"/>
      <c r="H35" s="83"/>
      <c r="I35" s="83"/>
    </row>
    <row r="36" spans="1:9" ht="13.95" customHeight="1">
      <c r="A36" s="65"/>
      <c r="B36" s="65"/>
      <c r="E36" s="63"/>
    </row>
    <row r="37" spans="1:9" ht="13.95" customHeight="1">
      <c r="A37" s="65"/>
      <c r="B37" s="65"/>
      <c r="E37" s="63"/>
    </row>
    <row r="38" spans="1:9" ht="13.2">
      <c r="A38" s="65"/>
      <c r="B38" s="65"/>
      <c r="E38" s="63"/>
    </row>
  </sheetData>
  <dataConsolidate/>
  <mergeCells count="37">
    <mergeCell ref="G19:G20"/>
    <mergeCell ref="G17:G18"/>
    <mergeCell ref="G15:G16"/>
    <mergeCell ref="E19:E20"/>
    <mergeCell ref="F19:F20"/>
    <mergeCell ref="A29:B29"/>
    <mergeCell ref="F15:F16"/>
    <mergeCell ref="E15:E16"/>
    <mergeCell ref="D15:D16"/>
    <mergeCell ref="C15:C16"/>
    <mergeCell ref="H15:H16"/>
    <mergeCell ref="I15:I16"/>
    <mergeCell ref="J15:J16"/>
    <mergeCell ref="A30:B30"/>
    <mergeCell ref="A11:B11"/>
    <mergeCell ref="H17:H18"/>
    <mergeCell ref="I17:I18"/>
    <mergeCell ref="J17:J18"/>
    <mergeCell ref="C17:C18"/>
    <mergeCell ref="D17:D18"/>
    <mergeCell ref="E17:E18"/>
    <mergeCell ref="F17:F18"/>
    <mergeCell ref="H19:H20"/>
    <mergeCell ref="I19:I20"/>
    <mergeCell ref="J19:J20"/>
    <mergeCell ref="C19:C20"/>
    <mergeCell ref="B5:D5"/>
    <mergeCell ref="B6:D6"/>
    <mergeCell ref="A19:A20"/>
    <mergeCell ref="B19:B20"/>
    <mergeCell ref="A21:A23"/>
    <mergeCell ref="A15:A16"/>
    <mergeCell ref="B15:B16"/>
    <mergeCell ref="A17:A18"/>
    <mergeCell ref="B17:B18"/>
    <mergeCell ref="A10:B10"/>
    <mergeCell ref="D19:D20"/>
  </mergeCells>
  <phoneticPr fontId="34"/>
  <printOptions horizontalCentered="1"/>
  <pageMargins left="0.48611111111111099" right="0.5" top="0.51" bottom="0.53" header="0.5" footer="0.5"/>
  <pageSetup orientation="portrait" horizontalDpi="4294967292" verticalDpi="4294967292" r:id="rId1"/>
  <drawing r:id="rId2"/>
  <extLst>
    <ext xmlns:mx="http://schemas.microsoft.com/office/mac/excel/2008/main" uri="{64002731-A6B0-56B0-2670-7721B7C09600}">
      <mx:PLV Mode="1" OnePage="0" WScale="10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PreOperational Budget</vt:lpstr>
      <vt:lpstr> Revenues</vt:lpstr>
      <vt:lpstr>Four-Year Revenue Detail</vt:lpstr>
      <vt:lpstr> Expenditures</vt:lpstr>
      <vt:lpstr>Balance Sheet</vt:lpstr>
      <vt:lpstr>Monthly Expenses</vt:lpstr>
      <vt:lpstr>BudgetActual Report</vt:lpstr>
      <vt:lpstr>' Expenditures'!Print_Area</vt:lpstr>
      <vt:lpstr>'Four-Year Revenue Detail'!Print_Area</vt:lpstr>
    </vt:vector>
  </TitlesOfParts>
  <Company>AACPS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Steve Grey</dc:creator>
  <cp:lastModifiedBy>Crain, Patrick C</cp:lastModifiedBy>
  <cp:lastPrinted>2017-04-05T16:56:39Z</cp:lastPrinted>
  <dcterms:created xsi:type="dcterms:W3CDTF">2004-02-24T15:10:31Z</dcterms:created>
  <dcterms:modified xsi:type="dcterms:W3CDTF">2017-06-21T17:48:56Z</dcterms:modified>
</cp:coreProperties>
</file>